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<sst xmlns="http://schemas.openxmlformats.org/spreadsheetml/2006/main" count="162" uniqueCount="81">
  <si>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</si>
  <si>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</si>
  <si>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</si>
  <si>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</si>
  <si>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</si>
  <si>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</si>
  <si>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</si>
  <si>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</si>
  <si>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</si>
  <si>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</si>
  <si>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</si>
  <si>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</si>
  <si>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</si>
  <si>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</si>
  <si>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</si>
  <si>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</si>
  <si>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</si>
  <si>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</si>
  <si>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</si>
  <si>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</si>
  <si>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</si>
  <si>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</si>
  <si>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</si>
  <si>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</si>
  <si>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</si>
  <si>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</si>
  <si>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</si>
  <si>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</si>
  <si>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</si>
  <si>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</si>
  <si>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</si>
  <si>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</si>
  <si>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</si>
  <si>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</si>
  <si>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</si>
  <si>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</si>
  <si>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</si>
  <si>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</si>
  <si>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</si>
  <si>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</si>
  <si>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</si>
  <si>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</si>
  <si>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</si>
  <si>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</si>
  <si>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</si>
  <si>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</si>
  <si>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</si>
  <si>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</si>
  <si>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</si>
  <si>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</si>
  <si>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</si>
  <si>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</si>
  <si>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</si>
  <si>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</si>
  <si>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</si>
  <si>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</si>
  <si>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</si>
  <si>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P</t>
  </si>
  <si>
    <t>S</t>
  </si>
  <si>
    <t>G</t>
  </si>
  <si>
    <t>B</t>
  </si>
  <si>
    <t>A, R</t>
  </si>
  <si>
    <t>L</t>
  </si>
  <si>
    <t>DP</t>
  </si>
  <si>
    <t>C</t>
  </si>
  <si>
    <t>MF</t>
  </si>
  <si>
    <t>R</t>
  </si>
  <si>
    <t>OV</t>
  </si>
  <si>
    <t>H</t>
  </si>
  <si>
    <t>Road close to LB.</t>
  </si>
  <si>
    <t>Tert pool.</t>
  </si>
  <si>
    <t>24/10/97</t>
  </si>
  <si>
    <t>SC</t>
  </si>
  <si>
    <t>Tert glide.</t>
  </si>
  <si>
    <t>End of reach.</t>
  </si>
  <si>
    <t>Watershed:  Upper Bowron</t>
  </si>
  <si>
    <t>Weather:  Overcast</t>
  </si>
  <si>
    <t>Survey Crew:  TR/HLM/RH</t>
  </si>
  <si>
    <t>Sub-Basin:  Antler Creek</t>
  </si>
  <si>
    <t xml:space="preserve">     Mean Depth</t>
  </si>
  <si>
    <t>Subsampling Fractions:      1/2    1/2    1/2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</si>
</sst>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4"/>
  <sheetViews>
    <sheetView tabSelected="1" workbookViewId="0" topLeftCell="E1">
      <selection activeCell="L4" sqref="L4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3" t="s">
        <v>46</v>
      </c>
    </row>
    <row r="3" spans="2:14" ht="11.25">
      <c r="B3" s="1" t="s">
        <v>47</v>
      </c>
      <c r="I3" s="1" t="s">
        <v>75</v>
      </c>
      <c r="N3" s="1" t="s">
        <v>78</v>
      </c>
    </row>
    <row r="4" spans="2:14" ht="11.25">
      <c r="B4" s="1" t="s">
        <v>48</v>
      </c>
      <c r="I4" s="1" t="s">
        <v>76</v>
      </c>
      <c r="N4" s="1" t="s">
        <v>50</v>
      </c>
    </row>
    <row r="5" spans="2:13" ht="11.25">
      <c r="B5" s="1" t="s">
        <v>33</v>
      </c>
      <c r="D5" s="1" t="s">
        <v>71</v>
      </c>
      <c r="I5" s="74" t="s">
        <v>77</v>
      </c>
      <c r="M5" s="1" t="s">
        <v>80</v>
      </c>
    </row>
    <row r="6" spans="4:15" ht="12" thickBot="1">
      <c r="D6" s="1" t="s">
        <v>49</v>
      </c>
      <c r="I6" s="74"/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79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6"/>
      <c r="AF8" s="47" t="s">
        <v>38</v>
      </c>
      <c r="AG8" s="48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5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1" t="s">
        <v>43</v>
      </c>
      <c r="T9" s="52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0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/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4">
        <v>9</v>
      </c>
      <c r="D11" s="55">
        <v>0</v>
      </c>
      <c r="E11" s="55" t="s">
        <v>57</v>
      </c>
      <c r="F11" s="55">
        <v>1</v>
      </c>
      <c r="G11" s="55">
        <f>D12-D11</f>
        <v>26</v>
      </c>
      <c r="H11" s="56">
        <v>0.5</v>
      </c>
      <c r="I11" s="57">
        <v>0.35</v>
      </c>
      <c r="J11" s="52">
        <v>1</v>
      </c>
      <c r="K11" s="54">
        <v>7.3</v>
      </c>
      <c r="L11" s="52">
        <v>7.3</v>
      </c>
      <c r="M11" s="57">
        <v>1.2</v>
      </c>
      <c r="N11" s="55">
        <v>0.4</v>
      </c>
      <c r="O11" s="55">
        <v>0.8</v>
      </c>
      <c r="P11" s="58" t="s">
        <v>58</v>
      </c>
      <c r="Q11" s="59" t="s">
        <v>59</v>
      </c>
      <c r="R11" s="60" t="s">
        <v>60</v>
      </c>
      <c r="S11" s="60" t="s">
        <v>61</v>
      </c>
      <c r="T11" s="58" t="s">
        <v>62</v>
      </c>
      <c r="U11" s="61"/>
      <c r="V11" s="25">
        <v>7</v>
      </c>
      <c r="W11" s="25"/>
      <c r="X11" s="59"/>
      <c r="Y11" s="60"/>
      <c r="Z11" s="58"/>
      <c r="AA11" s="59" t="s">
        <v>63</v>
      </c>
      <c r="AB11" s="62">
        <v>30</v>
      </c>
      <c r="AC11" s="60" t="s">
        <v>60</v>
      </c>
      <c r="AD11" s="63">
        <v>20</v>
      </c>
      <c r="AE11" s="69"/>
      <c r="AF11" s="60"/>
      <c r="AG11" s="58"/>
      <c r="AH11" s="59"/>
      <c r="AI11" s="62"/>
      <c r="AJ11" s="63"/>
      <c r="AK11" s="59" t="s">
        <v>64</v>
      </c>
      <c r="AL11" s="62" t="s">
        <v>65</v>
      </c>
      <c r="AM11" s="63">
        <v>1</v>
      </c>
      <c r="AN11" s="25"/>
      <c r="AO11" s="70" t="s">
        <v>69</v>
      </c>
      <c r="AP11" s="71"/>
    </row>
    <row r="12" spans="2:42" ht="11.25">
      <c r="B12" s="26">
        <v>2</v>
      </c>
      <c r="C12" s="54">
        <v>9</v>
      </c>
      <c r="D12" s="64">
        <v>26</v>
      </c>
      <c r="E12" s="64" t="s">
        <v>66</v>
      </c>
      <c r="F12" s="55">
        <v>1</v>
      </c>
      <c r="G12" s="55">
        <f aca="true" t="shared" si="0" ref="G12:G22">D13-D12</f>
        <v>27</v>
      </c>
      <c r="H12" s="65">
        <v>2.5</v>
      </c>
      <c r="I12" s="66">
        <v>0.35</v>
      </c>
      <c r="J12" s="67">
        <v>0.38</v>
      </c>
      <c r="K12" s="44">
        <v>9.5</v>
      </c>
      <c r="L12" s="67">
        <v>8.5</v>
      </c>
      <c r="M12" s="66"/>
      <c r="N12" s="64"/>
      <c r="O12" s="64"/>
      <c r="P12" s="67"/>
      <c r="Q12" s="66" t="s">
        <v>59</v>
      </c>
      <c r="R12" s="64" t="s">
        <v>60</v>
      </c>
      <c r="S12" s="64" t="s">
        <v>61</v>
      </c>
      <c r="T12" s="67" t="s">
        <v>62</v>
      </c>
      <c r="U12" s="61"/>
      <c r="V12" s="26">
        <v>8</v>
      </c>
      <c r="W12" s="26">
        <v>1</v>
      </c>
      <c r="X12" s="66">
        <v>1</v>
      </c>
      <c r="Y12" s="64"/>
      <c r="Z12" s="67"/>
      <c r="AA12" s="66" t="s">
        <v>60</v>
      </c>
      <c r="AB12" s="44">
        <v>15</v>
      </c>
      <c r="AC12" s="64" t="s">
        <v>67</v>
      </c>
      <c r="AD12" s="65">
        <v>2</v>
      </c>
      <c r="AE12" s="68"/>
      <c r="AF12" s="64"/>
      <c r="AG12" s="67"/>
      <c r="AH12" s="66"/>
      <c r="AI12" s="44"/>
      <c r="AJ12" s="65"/>
      <c r="AK12" s="66" t="s">
        <v>64</v>
      </c>
      <c r="AL12" s="44" t="s">
        <v>65</v>
      </c>
      <c r="AM12" s="65">
        <v>1</v>
      </c>
      <c r="AN12" s="26"/>
      <c r="AO12" s="72" t="s">
        <v>69</v>
      </c>
      <c r="AP12" s="73"/>
    </row>
    <row r="13" spans="2:42" ht="11.25">
      <c r="B13" s="26">
        <v>3</v>
      </c>
      <c r="C13" s="54">
        <v>9</v>
      </c>
      <c r="D13" s="64">
        <v>53</v>
      </c>
      <c r="E13" s="64" t="s">
        <v>59</v>
      </c>
      <c r="F13" s="55">
        <v>1</v>
      </c>
      <c r="G13" s="55">
        <f t="shared" si="0"/>
        <v>16</v>
      </c>
      <c r="H13" s="65">
        <v>0.5</v>
      </c>
      <c r="I13" s="66">
        <v>0.35</v>
      </c>
      <c r="J13" s="67">
        <v>0.52</v>
      </c>
      <c r="K13" s="44">
        <v>11.3</v>
      </c>
      <c r="L13" s="67">
        <v>10.9</v>
      </c>
      <c r="M13" s="66"/>
      <c r="N13" s="64"/>
      <c r="O13" s="64"/>
      <c r="P13" s="67"/>
      <c r="Q13" s="66" t="s">
        <v>59</v>
      </c>
      <c r="R13" s="64" t="s">
        <v>64</v>
      </c>
      <c r="S13" s="64" t="s">
        <v>61</v>
      </c>
      <c r="T13" s="67" t="s">
        <v>62</v>
      </c>
      <c r="U13" s="61"/>
      <c r="V13" s="26">
        <v>9</v>
      </c>
      <c r="W13" s="26">
        <v>6</v>
      </c>
      <c r="X13" s="66">
        <v>1</v>
      </c>
      <c r="Y13" s="64">
        <v>1</v>
      </c>
      <c r="Z13" s="67"/>
      <c r="AA13" s="66" t="s">
        <v>60</v>
      </c>
      <c r="AB13" s="44">
        <v>5</v>
      </c>
      <c r="AC13" s="64" t="s">
        <v>64</v>
      </c>
      <c r="AD13" s="65">
        <v>2</v>
      </c>
      <c r="AE13" s="68"/>
      <c r="AF13" s="64"/>
      <c r="AG13" s="67"/>
      <c r="AH13" s="66"/>
      <c r="AI13" s="44"/>
      <c r="AJ13" s="65"/>
      <c r="AK13" s="66" t="s">
        <v>64</v>
      </c>
      <c r="AL13" s="44" t="s">
        <v>65</v>
      </c>
      <c r="AM13" s="65">
        <v>1</v>
      </c>
      <c r="AN13" s="26"/>
      <c r="AO13" s="72" t="s">
        <v>69</v>
      </c>
      <c r="AP13" s="73"/>
    </row>
    <row r="14" spans="2:42" ht="11.25">
      <c r="B14" s="26">
        <v>4</v>
      </c>
      <c r="C14" s="54">
        <v>9</v>
      </c>
      <c r="D14" s="64">
        <v>69</v>
      </c>
      <c r="E14" s="64" t="s">
        <v>66</v>
      </c>
      <c r="F14" s="55">
        <v>1</v>
      </c>
      <c r="G14" s="55">
        <f t="shared" si="0"/>
        <v>249</v>
      </c>
      <c r="H14" s="65"/>
      <c r="I14" s="66"/>
      <c r="J14" s="67"/>
      <c r="K14" s="44">
        <v>9</v>
      </c>
      <c r="L14" s="67">
        <v>9</v>
      </c>
      <c r="M14" s="66"/>
      <c r="N14" s="64"/>
      <c r="O14" s="64"/>
      <c r="P14" s="67"/>
      <c r="Q14" s="66"/>
      <c r="R14" s="64"/>
      <c r="S14" s="64"/>
      <c r="T14" s="67"/>
      <c r="U14" s="61"/>
      <c r="V14" s="26">
        <v>10</v>
      </c>
      <c r="W14" s="26"/>
      <c r="X14" s="66"/>
      <c r="Y14" s="64"/>
      <c r="Z14" s="67"/>
      <c r="AA14" s="66"/>
      <c r="AB14" s="44"/>
      <c r="AC14" s="64"/>
      <c r="AD14" s="65"/>
      <c r="AE14" s="68"/>
      <c r="AF14" s="64"/>
      <c r="AG14" s="67"/>
      <c r="AH14" s="66"/>
      <c r="AI14" s="44"/>
      <c r="AJ14" s="65"/>
      <c r="AK14" s="66"/>
      <c r="AL14" s="44"/>
      <c r="AM14" s="65"/>
      <c r="AN14" s="26"/>
      <c r="AO14" s="72" t="s">
        <v>70</v>
      </c>
      <c r="AP14" s="73"/>
    </row>
    <row r="15" spans="2:42" ht="11.25">
      <c r="B15" s="26">
        <v>5</v>
      </c>
      <c r="C15" s="54">
        <v>9</v>
      </c>
      <c r="D15" s="64">
        <v>318</v>
      </c>
      <c r="E15" s="64" t="s">
        <v>59</v>
      </c>
      <c r="F15" s="55">
        <v>1</v>
      </c>
      <c r="G15" s="55">
        <f t="shared" si="0"/>
        <v>65</v>
      </c>
      <c r="H15" s="65"/>
      <c r="I15" s="66"/>
      <c r="J15" s="67"/>
      <c r="K15" s="44">
        <v>13</v>
      </c>
      <c r="L15" s="67">
        <v>12</v>
      </c>
      <c r="M15" s="66"/>
      <c r="N15" s="64"/>
      <c r="O15" s="64"/>
      <c r="P15" s="67"/>
      <c r="Q15" s="66"/>
      <c r="R15" s="64"/>
      <c r="S15" s="64"/>
      <c r="T15" s="67"/>
      <c r="U15" s="61"/>
      <c r="V15" s="26"/>
      <c r="W15" s="26"/>
      <c r="X15" s="44"/>
      <c r="Y15" s="64"/>
      <c r="Z15" s="65"/>
      <c r="AA15" s="66"/>
      <c r="AB15" s="64"/>
      <c r="AC15" s="64"/>
      <c r="AD15" s="67"/>
      <c r="AE15" s="66"/>
      <c r="AF15" s="65"/>
      <c r="AG15" s="67"/>
      <c r="AH15" s="44"/>
      <c r="AI15" s="64"/>
      <c r="AJ15" s="65"/>
      <c r="AK15" s="66"/>
      <c r="AL15" s="64"/>
      <c r="AM15" s="65"/>
      <c r="AN15" s="26"/>
      <c r="AO15" s="72"/>
      <c r="AP15" s="73"/>
    </row>
    <row r="16" spans="2:42" ht="11.25">
      <c r="B16" s="26">
        <v>6</v>
      </c>
      <c r="C16" s="54">
        <v>9</v>
      </c>
      <c r="D16" s="64">
        <v>383</v>
      </c>
      <c r="E16" s="64" t="s">
        <v>66</v>
      </c>
      <c r="F16" s="55">
        <v>1</v>
      </c>
      <c r="G16" s="55">
        <f t="shared" si="0"/>
        <v>177</v>
      </c>
      <c r="H16" s="65">
        <v>2</v>
      </c>
      <c r="I16" s="66">
        <v>0.4</v>
      </c>
      <c r="J16" s="67">
        <v>0.55</v>
      </c>
      <c r="K16" s="44">
        <v>7.3</v>
      </c>
      <c r="L16" s="67">
        <v>6.9</v>
      </c>
      <c r="M16" s="66"/>
      <c r="N16" s="64"/>
      <c r="O16" s="64"/>
      <c r="P16" s="67"/>
      <c r="Q16" s="66" t="s">
        <v>64</v>
      </c>
      <c r="R16" s="64" t="s">
        <v>60</v>
      </c>
      <c r="S16" s="64" t="s">
        <v>61</v>
      </c>
      <c r="T16" s="67" t="s">
        <v>62</v>
      </c>
      <c r="U16" s="61"/>
      <c r="V16" s="26"/>
      <c r="W16" s="26">
        <v>23</v>
      </c>
      <c r="X16" s="44">
        <v>8</v>
      </c>
      <c r="Y16" s="64">
        <v>10</v>
      </c>
      <c r="Z16" s="65"/>
      <c r="AA16" s="66" t="s">
        <v>60</v>
      </c>
      <c r="AB16" s="64">
        <v>5</v>
      </c>
      <c r="AC16" s="64" t="s">
        <v>67</v>
      </c>
      <c r="AD16" s="67">
        <v>2</v>
      </c>
      <c r="AE16" s="66"/>
      <c r="AF16" s="65"/>
      <c r="AG16" s="67"/>
      <c r="AH16" s="44"/>
      <c r="AI16" s="64"/>
      <c r="AJ16" s="65"/>
      <c r="AK16" s="66" t="s">
        <v>64</v>
      </c>
      <c r="AL16" s="64" t="s">
        <v>65</v>
      </c>
      <c r="AM16" s="67">
        <v>1</v>
      </c>
      <c r="AN16" s="26"/>
      <c r="AO16" s="72"/>
      <c r="AP16" s="73"/>
    </row>
    <row r="17" spans="2:42" ht="11.25">
      <c r="B17" s="26">
        <v>7</v>
      </c>
      <c r="C17" s="54">
        <v>9</v>
      </c>
      <c r="D17" s="64">
        <v>560</v>
      </c>
      <c r="E17" s="64" t="s">
        <v>59</v>
      </c>
      <c r="F17" s="55">
        <v>1</v>
      </c>
      <c r="G17" s="55">
        <f t="shared" si="0"/>
        <v>125</v>
      </c>
      <c r="H17" s="65">
        <v>0.5</v>
      </c>
      <c r="I17" s="66">
        <v>0.35</v>
      </c>
      <c r="J17" s="67">
        <v>0.32</v>
      </c>
      <c r="K17" s="44">
        <v>11.2</v>
      </c>
      <c r="L17" s="67">
        <v>11.1</v>
      </c>
      <c r="M17" s="66"/>
      <c r="N17" s="64"/>
      <c r="O17" s="64"/>
      <c r="P17" s="67"/>
      <c r="Q17" s="66" t="s">
        <v>59</v>
      </c>
      <c r="R17" s="64" t="s">
        <v>64</v>
      </c>
      <c r="S17" s="64" t="s">
        <v>61</v>
      </c>
      <c r="T17" s="67" t="s">
        <v>68</v>
      </c>
      <c r="U17" s="61"/>
      <c r="V17" s="26"/>
      <c r="W17" s="26"/>
      <c r="X17" s="44"/>
      <c r="Y17" s="64"/>
      <c r="Z17" s="65"/>
      <c r="AA17" s="66" t="s">
        <v>67</v>
      </c>
      <c r="AB17" s="64">
        <v>2</v>
      </c>
      <c r="AC17" s="64" t="s">
        <v>64</v>
      </c>
      <c r="AD17" s="67">
        <v>2</v>
      </c>
      <c r="AE17" s="66"/>
      <c r="AF17" s="65"/>
      <c r="AG17" s="67"/>
      <c r="AH17" s="44"/>
      <c r="AI17" s="64"/>
      <c r="AJ17" s="65"/>
      <c r="AK17" s="66" t="s">
        <v>64</v>
      </c>
      <c r="AL17" s="64" t="s">
        <v>65</v>
      </c>
      <c r="AM17" s="67">
        <v>1</v>
      </c>
      <c r="AN17" s="26"/>
      <c r="AO17" s="72"/>
      <c r="AP17" s="73"/>
    </row>
    <row r="18" spans="2:42" ht="11.25">
      <c r="B18" s="26">
        <v>8</v>
      </c>
      <c r="C18" s="54">
        <v>9</v>
      </c>
      <c r="D18" s="64">
        <v>685</v>
      </c>
      <c r="E18" s="64" t="s">
        <v>66</v>
      </c>
      <c r="F18" s="55">
        <v>1</v>
      </c>
      <c r="G18" s="55">
        <f t="shared" si="0"/>
        <v>39</v>
      </c>
      <c r="H18" s="65"/>
      <c r="I18" s="66"/>
      <c r="J18" s="67"/>
      <c r="K18" s="44">
        <v>11</v>
      </c>
      <c r="L18" s="67">
        <v>10</v>
      </c>
      <c r="M18" s="66"/>
      <c r="N18" s="64"/>
      <c r="O18" s="64"/>
      <c r="P18" s="67"/>
      <c r="Q18" s="66"/>
      <c r="R18" s="64"/>
      <c r="S18" s="64"/>
      <c r="T18" s="67"/>
      <c r="U18" s="61"/>
      <c r="V18" s="26"/>
      <c r="W18" s="26">
        <v>8</v>
      </c>
      <c r="X18" s="44">
        <v>6</v>
      </c>
      <c r="Y18" s="64">
        <v>9</v>
      </c>
      <c r="Z18" s="65"/>
      <c r="AA18" s="66"/>
      <c r="AB18" s="64"/>
      <c r="AC18" s="64"/>
      <c r="AD18" s="67"/>
      <c r="AE18" s="66"/>
      <c r="AF18" s="65"/>
      <c r="AG18" s="67"/>
      <c r="AH18" s="44"/>
      <c r="AI18" s="64"/>
      <c r="AJ18" s="65"/>
      <c r="AK18" s="66"/>
      <c r="AL18" s="64"/>
      <c r="AM18" s="67"/>
      <c r="AN18" s="26"/>
      <c r="AO18" s="72"/>
      <c r="AP18" s="73"/>
    </row>
    <row r="19" spans="2:42" ht="11.25">
      <c r="B19" s="26">
        <v>9</v>
      </c>
      <c r="C19" s="54">
        <v>9</v>
      </c>
      <c r="D19" s="64">
        <v>724</v>
      </c>
      <c r="E19" s="64" t="s">
        <v>57</v>
      </c>
      <c r="F19" s="55">
        <v>1</v>
      </c>
      <c r="G19" s="55">
        <f t="shared" si="0"/>
        <v>26</v>
      </c>
      <c r="H19" s="65"/>
      <c r="I19" s="66"/>
      <c r="J19" s="67"/>
      <c r="K19" s="44">
        <v>8</v>
      </c>
      <c r="L19" s="67">
        <v>7</v>
      </c>
      <c r="M19" s="66"/>
      <c r="N19" s="64"/>
      <c r="O19" s="64"/>
      <c r="P19" s="67"/>
      <c r="Q19" s="66"/>
      <c r="R19" s="64"/>
      <c r="S19" s="64"/>
      <c r="T19" s="67"/>
      <c r="U19" s="61"/>
      <c r="V19" s="26"/>
      <c r="W19" s="26"/>
      <c r="X19" s="44"/>
      <c r="Y19" s="64"/>
      <c r="Z19" s="65"/>
      <c r="AA19" s="66"/>
      <c r="AB19" s="64"/>
      <c r="AC19" s="64"/>
      <c r="AD19" s="67"/>
      <c r="AE19" s="66"/>
      <c r="AF19" s="65"/>
      <c r="AG19" s="67"/>
      <c r="AH19" s="44"/>
      <c r="AI19" s="64"/>
      <c r="AJ19" s="65"/>
      <c r="AK19" s="66"/>
      <c r="AL19" s="64"/>
      <c r="AM19" s="67"/>
      <c r="AN19" s="26"/>
      <c r="AO19" s="72" t="s">
        <v>70</v>
      </c>
      <c r="AP19" s="73"/>
    </row>
    <row r="20" spans="2:42" ht="11.25">
      <c r="B20" s="26">
        <v>10</v>
      </c>
      <c r="C20" s="54">
        <v>9</v>
      </c>
      <c r="D20" s="64">
        <v>750</v>
      </c>
      <c r="E20" s="64" t="s">
        <v>66</v>
      </c>
      <c r="F20" s="55">
        <v>1</v>
      </c>
      <c r="G20" s="55">
        <f t="shared" si="0"/>
        <v>125</v>
      </c>
      <c r="H20" s="65">
        <v>2.5</v>
      </c>
      <c r="I20" s="66">
        <v>0.4</v>
      </c>
      <c r="J20" s="67">
        <v>0.38</v>
      </c>
      <c r="K20" s="44">
        <v>9.6</v>
      </c>
      <c r="L20" s="67">
        <v>9.6</v>
      </c>
      <c r="M20" s="66"/>
      <c r="N20" s="64"/>
      <c r="O20" s="64"/>
      <c r="P20" s="67"/>
      <c r="Q20" s="66" t="s">
        <v>64</v>
      </c>
      <c r="R20" s="64" t="s">
        <v>59</v>
      </c>
      <c r="S20" s="64" t="s">
        <v>61</v>
      </c>
      <c r="T20" s="67" t="s">
        <v>62</v>
      </c>
      <c r="U20" s="61"/>
      <c r="V20" s="26"/>
      <c r="W20" s="26">
        <v>13</v>
      </c>
      <c r="X20" s="44">
        <v>5</v>
      </c>
      <c r="Y20" s="64">
        <v>7</v>
      </c>
      <c r="Z20" s="65"/>
      <c r="AA20" s="66" t="s">
        <v>60</v>
      </c>
      <c r="AB20" s="64">
        <v>2</v>
      </c>
      <c r="AC20" s="64" t="s">
        <v>20</v>
      </c>
      <c r="AD20" s="67">
        <v>2</v>
      </c>
      <c r="AE20" s="66"/>
      <c r="AF20" s="65"/>
      <c r="AG20" s="67"/>
      <c r="AH20" s="44"/>
      <c r="AI20" s="64"/>
      <c r="AJ20" s="65"/>
      <c r="AK20" s="66" t="s">
        <v>64</v>
      </c>
      <c r="AL20" s="64" t="s">
        <v>65</v>
      </c>
      <c r="AM20" s="67">
        <v>1</v>
      </c>
      <c r="AN20" s="26"/>
      <c r="AO20" s="72"/>
      <c r="AP20" s="73"/>
    </row>
    <row r="21" spans="2:42" ht="11.25">
      <c r="B21" s="26">
        <v>11</v>
      </c>
      <c r="C21" s="54">
        <v>9</v>
      </c>
      <c r="D21" s="64">
        <v>875</v>
      </c>
      <c r="E21" s="64" t="s">
        <v>57</v>
      </c>
      <c r="F21" s="55">
        <v>1</v>
      </c>
      <c r="G21" s="55">
        <f t="shared" si="0"/>
        <v>14</v>
      </c>
      <c r="H21" s="65">
        <v>0.5</v>
      </c>
      <c r="I21" s="66">
        <v>0.3</v>
      </c>
      <c r="J21" s="67">
        <v>0.93</v>
      </c>
      <c r="K21" s="44">
        <v>12.7</v>
      </c>
      <c r="L21" s="67">
        <v>12.6</v>
      </c>
      <c r="M21" s="66">
        <v>1.3</v>
      </c>
      <c r="N21" s="64">
        <v>0.4</v>
      </c>
      <c r="O21" s="64">
        <v>0.9</v>
      </c>
      <c r="P21" s="67" t="s">
        <v>58</v>
      </c>
      <c r="Q21" s="66" t="s">
        <v>59</v>
      </c>
      <c r="R21" s="64" t="s">
        <v>58</v>
      </c>
      <c r="S21" s="64" t="s">
        <v>61</v>
      </c>
      <c r="T21" s="67" t="s">
        <v>62</v>
      </c>
      <c r="U21" s="61"/>
      <c r="V21" s="26"/>
      <c r="W21" s="26">
        <v>6</v>
      </c>
      <c r="X21" s="44">
        <v>2</v>
      </c>
      <c r="Y21" s="64">
        <v>2</v>
      </c>
      <c r="Z21" s="65"/>
      <c r="AA21" s="66" t="s">
        <v>63</v>
      </c>
      <c r="AB21" s="64">
        <v>20</v>
      </c>
      <c r="AC21" s="64" t="s">
        <v>60</v>
      </c>
      <c r="AD21" s="67">
        <v>10</v>
      </c>
      <c r="AE21" s="66"/>
      <c r="AF21" s="65"/>
      <c r="AG21" s="67"/>
      <c r="AH21" s="44"/>
      <c r="AI21" s="64"/>
      <c r="AJ21" s="65"/>
      <c r="AK21" s="66" t="s">
        <v>64</v>
      </c>
      <c r="AL21" s="64" t="s">
        <v>65</v>
      </c>
      <c r="AM21" s="67">
        <v>1</v>
      </c>
      <c r="AN21" s="26"/>
      <c r="AO21" s="72" t="s">
        <v>73</v>
      </c>
      <c r="AP21" s="73"/>
    </row>
    <row r="22" spans="2:42" s="33" customFormat="1" ht="11.25">
      <c r="B22" s="26">
        <v>12</v>
      </c>
      <c r="C22" s="54">
        <v>9</v>
      </c>
      <c r="D22" s="64">
        <v>889</v>
      </c>
      <c r="E22" s="64" t="s">
        <v>66</v>
      </c>
      <c r="F22" s="55">
        <v>1</v>
      </c>
      <c r="G22" s="55">
        <f t="shared" si="0"/>
        <v>484</v>
      </c>
      <c r="H22" s="65"/>
      <c r="I22" s="66"/>
      <c r="J22" s="67"/>
      <c r="K22" s="44">
        <v>9</v>
      </c>
      <c r="L22" s="67">
        <v>7</v>
      </c>
      <c r="M22" s="66"/>
      <c r="N22" s="64"/>
      <c r="O22" s="64"/>
      <c r="P22" s="67"/>
      <c r="Q22" s="66"/>
      <c r="R22" s="64"/>
      <c r="S22" s="64"/>
      <c r="T22" s="67"/>
      <c r="U22" s="61"/>
      <c r="V22" s="26"/>
      <c r="W22" s="26"/>
      <c r="X22" s="44"/>
      <c r="Y22" s="64"/>
      <c r="Z22" s="65"/>
      <c r="AA22" s="66"/>
      <c r="AB22" s="64"/>
      <c r="AC22" s="64"/>
      <c r="AD22" s="67"/>
      <c r="AE22" s="66" t="s">
        <v>72</v>
      </c>
      <c r="AF22" s="65" t="s">
        <v>59</v>
      </c>
      <c r="AG22" s="67">
        <v>60</v>
      </c>
      <c r="AH22" s="44"/>
      <c r="AI22" s="64"/>
      <c r="AJ22" s="65"/>
      <c r="AK22" s="66"/>
      <c r="AL22" s="64"/>
      <c r="AM22" s="67"/>
      <c r="AN22" s="26"/>
      <c r="AO22" s="72"/>
      <c r="AP22" s="73"/>
    </row>
    <row r="23" spans="2:42" s="33" customFormat="1" ht="11.25">
      <c r="B23" s="26">
        <v>13</v>
      </c>
      <c r="C23" s="54">
        <v>9</v>
      </c>
      <c r="D23" s="64">
        <v>1373</v>
      </c>
      <c r="E23" s="64"/>
      <c r="F23" s="55">
        <v>1</v>
      </c>
      <c r="G23" s="64"/>
      <c r="H23" s="65"/>
      <c r="I23" s="66"/>
      <c r="J23" s="67"/>
      <c r="K23" s="44"/>
      <c r="L23" s="67"/>
      <c r="M23" s="66"/>
      <c r="N23" s="64"/>
      <c r="O23" s="64"/>
      <c r="P23" s="67"/>
      <c r="Q23" s="66"/>
      <c r="R23" s="64"/>
      <c r="S23" s="64"/>
      <c r="T23" s="67"/>
      <c r="U23" s="61"/>
      <c r="V23" s="26"/>
      <c r="W23" s="26"/>
      <c r="X23" s="44"/>
      <c r="Y23" s="64"/>
      <c r="Z23" s="65"/>
      <c r="AA23" s="66"/>
      <c r="AB23" s="64"/>
      <c r="AC23" s="64"/>
      <c r="AD23" s="67"/>
      <c r="AE23" s="66"/>
      <c r="AF23" s="65"/>
      <c r="AG23" s="67"/>
      <c r="AH23" s="44"/>
      <c r="AI23" s="64"/>
      <c r="AJ23" s="65"/>
      <c r="AK23" s="66"/>
      <c r="AL23" s="64"/>
      <c r="AM23" s="67"/>
      <c r="AN23" s="26"/>
      <c r="AO23" s="72" t="s">
        <v>74</v>
      </c>
      <c r="AP23" s="73"/>
    </row>
    <row r="24" s="33" customFormat="1" ht="11.25" customHeight="1">
      <c r="B24" s="49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1997-11-20T18:57:36Z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