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'Sheet1'!$7:$10</definedName>
  </definedNames>
  <calcPr fullCalcOnLoad="1"/>
</workbook>
</file>

<file path=xl/sharedStrings.xml><?xml version="1.0" encoding="utf-8"?>
<sst xmlns="http://schemas.openxmlformats.org/spreadsheetml/2006/main" count="625" uniqueCount="94">
  <si>
    <t>Reach</t>
  </si>
  <si>
    <t>Distance</t>
  </si>
  <si>
    <t>Length</t>
  </si>
  <si>
    <t>Gradient</t>
  </si>
  <si>
    <t>Bankfull</t>
  </si>
  <si>
    <t>Water</t>
  </si>
  <si>
    <t>Wetted</t>
  </si>
  <si>
    <t>Max</t>
  </si>
  <si>
    <t>Crest</t>
  </si>
  <si>
    <t>Residual</t>
  </si>
  <si>
    <t>Pool</t>
  </si>
  <si>
    <t>Dom.</t>
  </si>
  <si>
    <t>Sub-</t>
  </si>
  <si>
    <t>Number</t>
  </si>
  <si>
    <t>(m)</t>
  </si>
  <si>
    <t>Type</t>
  </si>
  <si>
    <t>Cat</t>
  </si>
  <si>
    <t>(%)</t>
  </si>
  <si>
    <t>Depth (m)</t>
  </si>
  <si>
    <t xml:space="preserve">Total </t>
  </si>
  <si>
    <t>LWD</t>
  </si>
  <si>
    <t>Tally</t>
  </si>
  <si>
    <t>10 -</t>
  </si>
  <si>
    <t>20 -</t>
  </si>
  <si>
    <t>&gt; 50</t>
  </si>
  <si>
    <t>Cover</t>
  </si>
  <si>
    <t>%</t>
  </si>
  <si>
    <t>Structure</t>
  </si>
  <si>
    <t xml:space="preserve">  Canopy</t>
  </si>
  <si>
    <t>20 cm</t>
  </si>
  <si>
    <t>50 cm</t>
  </si>
  <si>
    <t>cm</t>
  </si>
  <si>
    <t xml:space="preserve">  Closure</t>
  </si>
  <si>
    <t>#</t>
  </si>
  <si>
    <t xml:space="preserve">    Habitat Unit</t>
  </si>
  <si>
    <t xml:space="preserve">    Mean Width</t>
  </si>
  <si>
    <t xml:space="preserve">       Riparian Vegetation</t>
  </si>
  <si>
    <t>Habitat</t>
  </si>
  <si>
    <t>Access</t>
  </si>
  <si>
    <t xml:space="preserve">      Pools Only</t>
  </si>
  <si>
    <t xml:space="preserve"> Disturbance Indicators</t>
  </si>
  <si>
    <t xml:space="preserve">                 Comments</t>
  </si>
  <si>
    <t xml:space="preserve">  Spawning Gravel?</t>
  </si>
  <si>
    <t>Amount</t>
  </si>
  <si>
    <t xml:space="preserve">   Bed Material Type</t>
  </si>
  <si>
    <t>Level 1 Habitat Survey Data Form</t>
  </si>
  <si>
    <t>( d / m / y )</t>
  </si>
  <si>
    <t xml:space="preserve">          R  /   P   /   G   /   O  </t>
  </si>
  <si>
    <t xml:space="preserve">   Functional LWD</t>
  </si>
  <si>
    <t xml:space="preserve">             Tally</t>
  </si>
  <si>
    <t xml:space="preserve">     Cover</t>
  </si>
  <si>
    <t xml:space="preserve">            Offchannel</t>
  </si>
  <si>
    <t>Barriers</t>
  </si>
  <si>
    <t>R          L</t>
  </si>
  <si>
    <t xml:space="preserve">     Mean Depth</t>
  </si>
  <si>
    <t>R</t>
  </si>
  <si>
    <t>1</t>
  </si>
  <si>
    <t/>
  </si>
  <si>
    <t>G</t>
  </si>
  <si>
    <t>C</t>
  </si>
  <si>
    <t>B</t>
  </si>
  <si>
    <t>AR</t>
  </si>
  <si>
    <t>L</t>
  </si>
  <si>
    <t>H</t>
  </si>
  <si>
    <t>A</t>
  </si>
  <si>
    <t>N</t>
  </si>
  <si>
    <t>P</t>
  </si>
  <si>
    <t>S</t>
  </si>
  <si>
    <t>Starting from Reach # 1 / # 2 Break working upstream</t>
  </si>
  <si>
    <t>M</t>
  </si>
  <si>
    <t>SHR</t>
  </si>
  <si>
    <t>Tertiary pool habitat on right bank</t>
  </si>
  <si>
    <t>Ballast rock present and LWD on left bank for prescription work</t>
  </si>
  <si>
    <t>Habitat type is a boulder riffle</t>
  </si>
  <si>
    <t>Bridge # 1-File # R090619A-Pt. Bridge
Bridge #1</t>
  </si>
  <si>
    <t>Starting from Bridge # 1 working upstream, Electroshocked for 79 seconds and caught six 0+ CH and 1 juvenile RB</t>
  </si>
  <si>
    <t>FP</t>
  </si>
  <si>
    <t>PD</t>
  </si>
  <si>
    <t>OV</t>
  </si>
  <si>
    <t>Spawning gravel amount is moderate</t>
  </si>
  <si>
    <t>LR</t>
  </si>
  <si>
    <t>Lots of tertiary pools within the riffle providing good habitat, may want to increase the complexity in this area.</t>
  </si>
  <si>
    <t>End of reach.</t>
  </si>
  <si>
    <t>Reach # 2 / # 3 Break, File # R090718A-Pt.</t>
  </si>
  <si>
    <t>Forest District:  Quesnel</t>
  </si>
  <si>
    <t>NTS Map Sheet:  93B/12</t>
  </si>
  <si>
    <t>Watershed:  Nazko</t>
  </si>
  <si>
    <t>Weather:  Cloudy, light rain, 13°C</t>
  </si>
  <si>
    <t>Survey Crew:  JH, JT, MB</t>
  </si>
  <si>
    <t>Sub-Basin:  Clisbako</t>
  </si>
  <si>
    <t>Subsampling Fractions:      1/3     1/1     1/3     1/1</t>
  </si>
  <si>
    <r>
      <t>Discharge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/s):  N/A</t>
    </r>
  </si>
  <si>
    <t>Survey Date:  6-7/9/1997</t>
  </si>
  <si>
    <t>MF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</si>
</sst>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26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4" xfId="0" applyFont="1" applyBorder="1" applyAlignment="1">
      <alignment wrapText="1"/>
    </xf>
    <xf numFmtId="0" fontId="1" fillId="0" borderId="65" xfId="0" applyFont="1" applyBorder="1" applyAlignment="1">
      <alignment wrapText="1"/>
    </xf>
    <xf numFmtId="0" fontId="1" fillId="0" borderId="66" xfId="0" applyFont="1" applyBorder="1" applyAlignment="1">
      <alignment wrapText="1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0"/>
  <sheetViews>
    <sheetView tabSelected="1" workbookViewId="0" topLeftCell="V19">
      <selection activeCell="G7" sqref="G7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6.140625" style="1" customWidth="1"/>
    <col min="4" max="4" width="6.140625" style="1" hidden="1" customWidth="1"/>
    <col min="5" max="5" width="6.421875" style="1" customWidth="1"/>
    <col min="6" max="7" width="5.28125" style="1" customWidth="1"/>
    <col min="8" max="8" width="6.140625" style="1" customWidth="1"/>
    <col min="9" max="9" width="6.421875" style="1" customWidth="1"/>
    <col min="10" max="11" width="6.140625" style="1" customWidth="1"/>
    <col min="12" max="13" width="6.7109375" style="1" customWidth="1"/>
    <col min="14" max="14" width="7.7109375" style="1" customWidth="1"/>
    <col min="15" max="17" width="6.421875" style="1" customWidth="1"/>
    <col min="18" max="19" width="7.140625" style="1" customWidth="1"/>
    <col min="20" max="21" width="8.140625" style="1" customWidth="1"/>
    <col min="22" max="22" width="2.57421875" style="1" customWidth="1"/>
    <col min="23" max="23" width="4.28125" style="1" hidden="1" customWidth="1"/>
    <col min="24" max="24" width="5.140625" style="1" customWidth="1"/>
    <col min="25" max="28" width="4.8515625" style="1" customWidth="1"/>
    <col min="29" max="29" width="3.8515625" style="1" customWidth="1"/>
    <col min="30" max="30" width="4.8515625" style="1" customWidth="1"/>
    <col min="31" max="31" width="3.8515625" style="1" customWidth="1"/>
    <col min="32" max="34" width="6.28125" style="1" customWidth="1"/>
    <col min="35" max="38" width="5.57421875" style="1" customWidth="1"/>
    <col min="39" max="40" width="7.00390625" style="1" customWidth="1"/>
    <col min="41" max="41" width="6.140625" style="1" customWidth="1"/>
    <col min="42" max="42" width="30.7109375" style="80" customWidth="1"/>
    <col min="43" max="43" width="1.421875" style="1" customWidth="1"/>
    <col min="44" max="16384" width="9.140625" style="1" customWidth="1"/>
  </cols>
  <sheetData>
    <row r="1" ht="12.75">
      <c r="J1" s="54" t="s">
        <v>45</v>
      </c>
    </row>
    <row r="3" spans="2:15" ht="11.25">
      <c r="B3" s="1" t="s">
        <v>84</v>
      </c>
      <c r="J3" s="1" t="s">
        <v>86</v>
      </c>
      <c r="O3" s="1" t="s">
        <v>89</v>
      </c>
    </row>
    <row r="4" spans="2:15" ht="11.25">
      <c r="B4" s="1" t="s">
        <v>85</v>
      </c>
      <c r="J4" s="1" t="s">
        <v>87</v>
      </c>
      <c r="O4" s="1" t="s">
        <v>91</v>
      </c>
    </row>
    <row r="5" spans="2:14" ht="11.25">
      <c r="B5" s="1" t="s">
        <v>92</v>
      </c>
      <c r="J5" s="1" t="s">
        <v>88</v>
      </c>
      <c r="N5" s="1" t="s">
        <v>90</v>
      </c>
    </row>
    <row r="6" spans="5:16" ht="12" thickBot="1">
      <c r="E6" s="1" t="s">
        <v>46</v>
      </c>
      <c r="P6" s="1" t="s">
        <v>47</v>
      </c>
    </row>
    <row r="7" spans="24:43" ht="12.75" thickBot="1" thickTop="1">
      <c r="X7" s="9" t="s">
        <v>19</v>
      </c>
      <c r="Y7" s="27" t="s">
        <v>48</v>
      </c>
      <c r="Z7" s="28"/>
      <c r="AA7" s="29"/>
      <c r="AB7" s="27"/>
      <c r="AC7" s="28" t="s">
        <v>50</v>
      </c>
      <c r="AD7" s="28"/>
      <c r="AE7" s="29"/>
      <c r="AF7" s="27" t="s">
        <v>51</v>
      </c>
      <c r="AG7" s="28"/>
      <c r="AH7" s="29"/>
      <c r="AI7" s="28" t="s">
        <v>40</v>
      </c>
      <c r="AJ7" s="28"/>
      <c r="AK7" s="29"/>
      <c r="AL7" s="27" t="s">
        <v>36</v>
      </c>
      <c r="AM7" s="28"/>
      <c r="AN7" s="29"/>
      <c r="AO7" s="9" t="s">
        <v>52</v>
      </c>
      <c r="AP7" s="81" t="s">
        <v>41</v>
      </c>
      <c r="AQ7" s="29"/>
    </row>
    <row r="8" spans="10:43" ht="12.75" thickBot="1" thickTop="1">
      <c r="J8" s="2" t="s">
        <v>54</v>
      </c>
      <c r="K8" s="3"/>
      <c r="L8" s="4" t="s">
        <v>35</v>
      </c>
      <c r="M8" s="4"/>
      <c r="N8" s="5"/>
      <c r="O8" s="6" t="s">
        <v>39</v>
      </c>
      <c r="P8" s="7"/>
      <c r="Q8" s="4"/>
      <c r="R8" s="5"/>
      <c r="S8" s="8" t="s">
        <v>44</v>
      </c>
      <c r="T8" s="8"/>
      <c r="U8" s="4"/>
      <c r="X8" s="30" t="s">
        <v>20</v>
      </c>
      <c r="Y8" s="31" t="s">
        <v>49</v>
      </c>
      <c r="Z8" s="32"/>
      <c r="AA8" s="33"/>
      <c r="AB8" s="31"/>
      <c r="AC8" s="32"/>
      <c r="AD8" s="32"/>
      <c r="AE8" s="33"/>
      <c r="AF8" s="46"/>
      <c r="AG8" s="47" t="s">
        <v>37</v>
      </c>
      <c r="AH8" s="48"/>
      <c r="AJ8" s="32"/>
      <c r="AK8" s="33"/>
      <c r="AL8" s="31"/>
      <c r="AM8" s="32"/>
      <c r="AN8" s="33"/>
      <c r="AO8" s="34"/>
      <c r="AP8" s="82"/>
      <c r="AQ8" s="33"/>
    </row>
    <row r="9" spans="2:43" ht="12" thickTop="1">
      <c r="B9" s="45" t="s">
        <v>33</v>
      </c>
      <c r="C9" s="10" t="s">
        <v>0</v>
      </c>
      <c r="D9" s="88"/>
      <c r="E9" s="11" t="s">
        <v>1</v>
      </c>
      <c r="F9" s="12" t="s">
        <v>34</v>
      </c>
      <c r="G9" s="12"/>
      <c r="H9" s="11" t="s">
        <v>2</v>
      </c>
      <c r="I9" s="13" t="s">
        <v>3</v>
      </c>
      <c r="J9" s="14" t="s">
        <v>4</v>
      </c>
      <c r="K9" s="15" t="s">
        <v>5</v>
      </c>
      <c r="L9" s="16" t="s">
        <v>4</v>
      </c>
      <c r="M9" s="15" t="s">
        <v>6</v>
      </c>
      <c r="N9" s="16" t="s">
        <v>7</v>
      </c>
      <c r="O9" s="17" t="s">
        <v>8</v>
      </c>
      <c r="P9" s="17" t="s">
        <v>9</v>
      </c>
      <c r="Q9" s="18" t="s">
        <v>10</v>
      </c>
      <c r="R9" s="14" t="s">
        <v>11</v>
      </c>
      <c r="S9" s="17" t="s">
        <v>12</v>
      </c>
      <c r="T9" s="52" t="s">
        <v>42</v>
      </c>
      <c r="U9" s="53"/>
      <c r="W9" s="35"/>
      <c r="X9" s="30" t="s">
        <v>21</v>
      </c>
      <c r="Y9" s="16" t="s">
        <v>22</v>
      </c>
      <c r="Z9" s="36" t="s">
        <v>23</v>
      </c>
      <c r="AA9" s="15" t="s">
        <v>24</v>
      </c>
      <c r="AB9" s="16" t="s">
        <v>25</v>
      </c>
      <c r="AC9" s="36" t="s">
        <v>26</v>
      </c>
      <c r="AD9" s="36" t="s">
        <v>25</v>
      </c>
      <c r="AE9" s="15" t="s">
        <v>26</v>
      </c>
      <c r="AF9" s="16" t="s">
        <v>15</v>
      </c>
      <c r="AG9" s="36" t="s">
        <v>38</v>
      </c>
      <c r="AH9" s="15" t="s">
        <v>2</v>
      </c>
      <c r="AI9" s="32"/>
      <c r="AJ9" s="32"/>
      <c r="AK9" s="33"/>
      <c r="AL9" s="16" t="s">
        <v>15</v>
      </c>
      <c r="AM9" s="36" t="s">
        <v>27</v>
      </c>
      <c r="AN9" s="15" t="s">
        <v>28</v>
      </c>
      <c r="AO9" s="34"/>
      <c r="AP9" s="82"/>
      <c r="AQ9" s="33"/>
    </row>
    <row r="10" spans="2:43" ht="12" thickBot="1">
      <c r="B10" s="19"/>
      <c r="C10" s="20" t="s">
        <v>13</v>
      </c>
      <c r="D10" s="89"/>
      <c r="E10" s="21" t="s">
        <v>14</v>
      </c>
      <c r="F10" s="22" t="s">
        <v>15</v>
      </c>
      <c r="G10" s="22" t="s">
        <v>16</v>
      </c>
      <c r="H10" s="21" t="s">
        <v>14</v>
      </c>
      <c r="I10" s="23" t="s">
        <v>17</v>
      </c>
      <c r="J10" s="20" t="s">
        <v>14</v>
      </c>
      <c r="K10" s="24" t="s">
        <v>14</v>
      </c>
      <c r="L10" s="20" t="s">
        <v>14</v>
      </c>
      <c r="M10" s="24" t="s">
        <v>14</v>
      </c>
      <c r="N10" s="20" t="s">
        <v>18</v>
      </c>
      <c r="O10" s="21" t="s">
        <v>14</v>
      </c>
      <c r="P10" s="21" t="s">
        <v>14</v>
      </c>
      <c r="Q10" s="24" t="s">
        <v>15</v>
      </c>
      <c r="R10" s="20"/>
      <c r="S10" s="21" t="s">
        <v>11</v>
      </c>
      <c r="T10" s="22" t="s">
        <v>15</v>
      </c>
      <c r="U10" s="51" t="s">
        <v>43</v>
      </c>
      <c r="W10" s="37"/>
      <c r="X10" s="19"/>
      <c r="Y10" s="20" t="s">
        <v>29</v>
      </c>
      <c r="Z10" s="21" t="s">
        <v>30</v>
      </c>
      <c r="AA10" s="24" t="s">
        <v>31</v>
      </c>
      <c r="AB10" s="20" t="s">
        <v>15</v>
      </c>
      <c r="AC10" s="21"/>
      <c r="AD10" s="21" t="s">
        <v>15</v>
      </c>
      <c r="AE10" s="24"/>
      <c r="AF10" s="20"/>
      <c r="AG10" s="21"/>
      <c r="AH10" s="24" t="s">
        <v>14</v>
      </c>
      <c r="AI10" s="38"/>
      <c r="AJ10" s="38"/>
      <c r="AK10" s="39"/>
      <c r="AL10" s="20"/>
      <c r="AM10" s="40" t="s">
        <v>53</v>
      </c>
      <c r="AN10" s="24" t="s">
        <v>32</v>
      </c>
      <c r="AO10" s="41"/>
      <c r="AP10" s="83"/>
      <c r="AQ10" s="39"/>
    </row>
    <row r="11" spans="2:43" ht="23.25" thickTop="1">
      <c r="B11" s="25">
        <v>1</v>
      </c>
      <c r="C11" s="55">
        <v>2</v>
      </c>
      <c r="D11" s="56">
        <v>717</v>
      </c>
      <c r="E11" s="56">
        <f>D11-717</f>
        <v>0</v>
      </c>
      <c r="F11" s="56" t="s">
        <v>55</v>
      </c>
      <c r="G11" s="56" t="s">
        <v>56</v>
      </c>
      <c r="H11" s="56">
        <v>23</v>
      </c>
      <c r="I11" s="57">
        <v>2.5</v>
      </c>
      <c r="J11" s="58" t="s">
        <v>57</v>
      </c>
      <c r="K11" s="53" t="s">
        <v>57</v>
      </c>
      <c r="L11" s="55" t="s">
        <v>57</v>
      </c>
      <c r="M11" s="53" t="s">
        <v>57</v>
      </c>
      <c r="N11" s="58" t="s">
        <v>57</v>
      </c>
      <c r="O11" s="56" t="s">
        <v>57</v>
      </c>
      <c r="P11" s="56" t="s">
        <v>57</v>
      </c>
      <c r="Q11" s="59" t="s">
        <v>57</v>
      </c>
      <c r="R11" s="60" t="s">
        <v>57</v>
      </c>
      <c r="S11" s="61" t="s">
        <v>57</v>
      </c>
      <c r="T11" s="61" t="s">
        <v>57</v>
      </c>
      <c r="U11" s="59" t="s">
        <v>57</v>
      </c>
      <c r="V11" s="62"/>
      <c r="W11" s="25"/>
      <c r="X11" s="25" t="s">
        <v>57</v>
      </c>
      <c r="Y11" s="63" t="s">
        <v>57</v>
      </c>
      <c r="Z11" s="61" t="s">
        <v>57</v>
      </c>
      <c r="AA11" s="64" t="s">
        <v>57</v>
      </c>
      <c r="AB11" s="60" t="s">
        <v>57</v>
      </c>
      <c r="AC11" s="61" t="s">
        <v>57</v>
      </c>
      <c r="AD11" s="61" t="s">
        <v>57</v>
      </c>
      <c r="AE11" s="59" t="s">
        <v>57</v>
      </c>
      <c r="AF11" s="58" t="s">
        <v>57</v>
      </c>
      <c r="AG11" s="57" t="s">
        <v>57</v>
      </c>
      <c r="AH11" s="59" t="s">
        <v>57</v>
      </c>
      <c r="AI11" s="63" t="s">
        <v>57</v>
      </c>
      <c r="AJ11" s="61" t="s">
        <v>57</v>
      </c>
      <c r="AK11" s="64" t="s">
        <v>57</v>
      </c>
      <c r="AL11" s="60" t="s">
        <v>57</v>
      </c>
      <c r="AM11" s="61" t="s">
        <v>57</v>
      </c>
      <c r="AN11" s="59" t="s">
        <v>57</v>
      </c>
      <c r="AO11" s="25" t="s">
        <v>57</v>
      </c>
      <c r="AP11" s="84" t="s">
        <v>68</v>
      </c>
      <c r="AQ11" s="4"/>
    </row>
    <row r="12" spans="2:43" ht="11.25">
      <c r="B12" s="26">
        <v>2</v>
      </c>
      <c r="C12" s="43">
        <v>2</v>
      </c>
      <c r="D12" s="56">
        <v>740</v>
      </c>
      <c r="E12" s="56">
        <f aca="true" t="shared" si="0" ref="E12:E30">D12-717</f>
        <v>23</v>
      </c>
      <c r="F12" s="65" t="s">
        <v>58</v>
      </c>
      <c r="G12" s="65" t="s">
        <v>56</v>
      </c>
      <c r="H12" s="65">
        <v>24</v>
      </c>
      <c r="I12" s="66" t="s">
        <v>57</v>
      </c>
      <c r="J12" s="67" t="s">
        <v>57</v>
      </c>
      <c r="K12" s="68" t="s">
        <v>57</v>
      </c>
      <c r="L12" s="43" t="s">
        <v>57</v>
      </c>
      <c r="M12" s="68" t="s">
        <v>57</v>
      </c>
      <c r="N12" s="67" t="s">
        <v>57</v>
      </c>
      <c r="O12" s="65" t="s">
        <v>57</v>
      </c>
      <c r="P12" s="65" t="s">
        <v>57</v>
      </c>
      <c r="Q12" s="68" t="s">
        <v>57</v>
      </c>
      <c r="R12" s="67" t="s">
        <v>57</v>
      </c>
      <c r="S12" s="65" t="s">
        <v>57</v>
      </c>
      <c r="T12" s="65" t="s">
        <v>57</v>
      </c>
      <c r="U12" s="68" t="s">
        <v>57</v>
      </c>
      <c r="V12" s="62"/>
      <c r="W12" s="26"/>
      <c r="X12" s="26" t="s">
        <v>57</v>
      </c>
      <c r="Y12" s="43" t="s">
        <v>57</v>
      </c>
      <c r="Z12" s="65" t="s">
        <v>57</v>
      </c>
      <c r="AA12" s="66" t="s">
        <v>57</v>
      </c>
      <c r="AB12" s="67" t="s">
        <v>57</v>
      </c>
      <c r="AC12" s="65" t="s">
        <v>57</v>
      </c>
      <c r="AD12" s="65" t="s">
        <v>57</v>
      </c>
      <c r="AE12" s="68" t="s">
        <v>57</v>
      </c>
      <c r="AF12" s="67" t="s">
        <v>57</v>
      </c>
      <c r="AG12" s="66" t="s">
        <v>57</v>
      </c>
      <c r="AH12" s="68" t="s">
        <v>57</v>
      </c>
      <c r="AI12" s="43" t="s">
        <v>57</v>
      </c>
      <c r="AJ12" s="65" t="s">
        <v>57</v>
      </c>
      <c r="AK12" s="66" t="s">
        <v>57</v>
      </c>
      <c r="AL12" s="67" t="s">
        <v>57</v>
      </c>
      <c r="AM12" s="65" t="s">
        <v>57</v>
      </c>
      <c r="AN12" s="68" t="s">
        <v>57</v>
      </c>
      <c r="AO12" s="26" t="s">
        <v>57</v>
      </c>
      <c r="AP12" s="85" t="s">
        <v>57</v>
      </c>
      <c r="AQ12" s="42"/>
    </row>
    <row r="13" spans="2:43" ht="11.25">
      <c r="B13" s="26">
        <v>3</v>
      </c>
      <c r="C13" s="43">
        <v>2</v>
      </c>
      <c r="D13" s="65">
        <v>764</v>
      </c>
      <c r="E13" s="56">
        <f t="shared" si="0"/>
        <v>47</v>
      </c>
      <c r="F13" s="65" t="s">
        <v>55</v>
      </c>
      <c r="G13" s="65" t="s">
        <v>56</v>
      </c>
      <c r="H13" s="65">
        <v>53</v>
      </c>
      <c r="I13" s="66" t="s">
        <v>57</v>
      </c>
      <c r="J13" s="67">
        <v>0.95</v>
      </c>
      <c r="K13" s="68">
        <v>0.28</v>
      </c>
      <c r="L13" s="43">
        <v>15.6</v>
      </c>
      <c r="M13" s="68">
        <v>12.35</v>
      </c>
      <c r="N13" s="67" t="s">
        <v>57</v>
      </c>
      <c r="O13" s="65" t="s">
        <v>57</v>
      </c>
      <c r="P13" s="65" t="s">
        <v>57</v>
      </c>
      <c r="Q13" s="68" t="s">
        <v>57</v>
      </c>
      <c r="R13" s="67" t="s">
        <v>59</v>
      </c>
      <c r="S13" s="65" t="s">
        <v>60</v>
      </c>
      <c r="T13" s="65" t="s">
        <v>61</v>
      </c>
      <c r="U13" s="68" t="s">
        <v>62</v>
      </c>
      <c r="V13" s="62"/>
      <c r="W13" s="26"/>
      <c r="X13" s="26">
        <v>11</v>
      </c>
      <c r="Y13" s="43">
        <v>1</v>
      </c>
      <c r="Z13" s="65">
        <v>0</v>
      </c>
      <c r="AA13" s="66">
        <v>0</v>
      </c>
      <c r="AB13" s="67" t="s">
        <v>60</v>
      </c>
      <c r="AC13" s="65">
        <v>20</v>
      </c>
      <c r="AD13" s="65" t="s">
        <v>57</v>
      </c>
      <c r="AE13" s="68" t="s">
        <v>57</v>
      </c>
      <c r="AF13" s="67" t="s">
        <v>57</v>
      </c>
      <c r="AG13" s="66" t="s">
        <v>57</v>
      </c>
      <c r="AH13" s="68" t="s">
        <v>57</v>
      </c>
      <c r="AI13" s="43" t="s">
        <v>57</v>
      </c>
      <c r="AJ13" s="65" t="s">
        <v>57</v>
      </c>
      <c r="AK13" s="66" t="s">
        <v>57</v>
      </c>
      <c r="AL13" s="67" t="s">
        <v>69</v>
      </c>
      <c r="AM13" s="65" t="s">
        <v>70</v>
      </c>
      <c r="AN13" s="68" t="s">
        <v>56</v>
      </c>
      <c r="AO13" s="26" t="s">
        <v>57</v>
      </c>
      <c r="AP13" s="85" t="s">
        <v>71</v>
      </c>
      <c r="AQ13" s="42"/>
    </row>
    <row r="14" spans="2:43" ht="22.5">
      <c r="B14" s="26">
        <v>4</v>
      </c>
      <c r="C14" s="43">
        <v>2</v>
      </c>
      <c r="D14" s="65">
        <v>817</v>
      </c>
      <c r="E14" s="56">
        <f t="shared" si="0"/>
        <v>100</v>
      </c>
      <c r="F14" s="65" t="s">
        <v>58</v>
      </c>
      <c r="G14" s="65" t="s">
        <v>56</v>
      </c>
      <c r="H14" s="65">
        <v>31</v>
      </c>
      <c r="I14" s="66" t="s">
        <v>57</v>
      </c>
      <c r="J14" s="67">
        <v>1.05</v>
      </c>
      <c r="K14" s="68">
        <v>0.35</v>
      </c>
      <c r="L14" s="43">
        <v>15.5</v>
      </c>
      <c r="M14" s="68">
        <v>9.6</v>
      </c>
      <c r="N14" s="67" t="s">
        <v>57</v>
      </c>
      <c r="O14" s="65" t="s">
        <v>57</v>
      </c>
      <c r="P14" s="65" t="s">
        <v>57</v>
      </c>
      <c r="Q14" s="68" t="s">
        <v>57</v>
      </c>
      <c r="R14" s="67" t="s">
        <v>58</v>
      </c>
      <c r="S14" s="65" t="s">
        <v>60</v>
      </c>
      <c r="T14" s="65" t="s">
        <v>61</v>
      </c>
      <c r="U14" s="68" t="s">
        <v>63</v>
      </c>
      <c r="V14" s="62"/>
      <c r="W14" s="26"/>
      <c r="X14" s="26">
        <v>5</v>
      </c>
      <c r="Y14" s="43">
        <v>1</v>
      </c>
      <c r="Z14" s="65">
        <v>0</v>
      </c>
      <c r="AA14" s="66">
        <v>0</v>
      </c>
      <c r="AB14" s="67" t="s">
        <v>60</v>
      </c>
      <c r="AC14" s="65">
        <v>5</v>
      </c>
      <c r="AD14" s="65" t="s">
        <v>57</v>
      </c>
      <c r="AE14" s="68" t="s">
        <v>57</v>
      </c>
      <c r="AF14" s="67" t="s">
        <v>57</v>
      </c>
      <c r="AG14" s="66" t="s">
        <v>57</v>
      </c>
      <c r="AH14" s="68" t="s">
        <v>57</v>
      </c>
      <c r="AI14" s="43" t="s">
        <v>57</v>
      </c>
      <c r="AJ14" s="65" t="s">
        <v>57</v>
      </c>
      <c r="AK14" s="66" t="s">
        <v>57</v>
      </c>
      <c r="AL14" s="67" t="s">
        <v>69</v>
      </c>
      <c r="AM14" s="65" t="s">
        <v>70</v>
      </c>
      <c r="AN14" s="68" t="s">
        <v>56</v>
      </c>
      <c r="AO14" s="26" t="s">
        <v>57</v>
      </c>
      <c r="AP14" s="85" t="s">
        <v>72</v>
      </c>
      <c r="AQ14" s="42"/>
    </row>
    <row r="15" spans="2:43" ht="11.25">
      <c r="B15" s="26">
        <v>5</v>
      </c>
      <c r="C15" s="43">
        <v>2</v>
      </c>
      <c r="D15" s="65">
        <v>848</v>
      </c>
      <c r="E15" s="56">
        <f t="shared" si="0"/>
        <v>131</v>
      </c>
      <c r="F15" s="65" t="s">
        <v>55</v>
      </c>
      <c r="G15" s="65" t="s">
        <v>56</v>
      </c>
      <c r="H15" s="65">
        <v>61</v>
      </c>
      <c r="I15" s="66" t="s">
        <v>57</v>
      </c>
      <c r="J15" s="67" t="s">
        <v>57</v>
      </c>
      <c r="K15" s="68" t="s">
        <v>57</v>
      </c>
      <c r="L15" s="43" t="s">
        <v>57</v>
      </c>
      <c r="M15" s="68" t="s">
        <v>57</v>
      </c>
      <c r="N15" s="67" t="s">
        <v>57</v>
      </c>
      <c r="O15" s="65" t="s">
        <v>57</v>
      </c>
      <c r="P15" s="65" t="s">
        <v>57</v>
      </c>
      <c r="Q15" s="68" t="s">
        <v>57</v>
      </c>
      <c r="R15" s="67" t="s">
        <v>57</v>
      </c>
      <c r="S15" s="65" t="s">
        <v>57</v>
      </c>
      <c r="T15" s="65" t="s">
        <v>57</v>
      </c>
      <c r="U15" s="68" t="s">
        <v>57</v>
      </c>
      <c r="V15" s="62"/>
      <c r="W15" s="26"/>
      <c r="X15" s="26" t="s">
        <v>57</v>
      </c>
      <c r="Y15" s="43" t="s">
        <v>57</v>
      </c>
      <c r="Z15" s="65" t="s">
        <v>57</v>
      </c>
      <c r="AA15" s="66" t="s">
        <v>57</v>
      </c>
      <c r="AB15" s="67" t="s">
        <v>57</v>
      </c>
      <c r="AC15" s="65" t="s">
        <v>57</v>
      </c>
      <c r="AD15" s="65" t="s">
        <v>57</v>
      </c>
      <c r="AE15" s="68" t="s">
        <v>57</v>
      </c>
      <c r="AF15" s="67" t="s">
        <v>57</v>
      </c>
      <c r="AG15" s="66" t="s">
        <v>57</v>
      </c>
      <c r="AH15" s="68" t="s">
        <v>57</v>
      </c>
      <c r="AI15" s="43" t="s">
        <v>57</v>
      </c>
      <c r="AJ15" s="65" t="s">
        <v>57</v>
      </c>
      <c r="AK15" s="66" t="s">
        <v>57</v>
      </c>
      <c r="AL15" s="67" t="s">
        <v>57</v>
      </c>
      <c r="AM15" s="65" t="s">
        <v>57</v>
      </c>
      <c r="AN15" s="68" t="s">
        <v>57</v>
      </c>
      <c r="AO15" s="26" t="s">
        <v>57</v>
      </c>
      <c r="AP15" s="85" t="s">
        <v>73</v>
      </c>
      <c r="AQ15" s="42"/>
    </row>
    <row r="16" spans="2:43" ht="22.5">
      <c r="B16" s="26">
        <v>6</v>
      </c>
      <c r="C16" s="43">
        <v>2</v>
      </c>
      <c r="D16" s="65">
        <v>909</v>
      </c>
      <c r="E16" s="56">
        <f t="shared" si="0"/>
        <v>192</v>
      </c>
      <c r="F16" s="65" t="s">
        <v>58</v>
      </c>
      <c r="G16" s="65" t="s">
        <v>56</v>
      </c>
      <c r="H16" s="65">
        <v>17</v>
      </c>
      <c r="I16" s="66" t="s">
        <v>57</v>
      </c>
      <c r="J16" s="67" t="s">
        <v>57</v>
      </c>
      <c r="K16" s="68" t="s">
        <v>57</v>
      </c>
      <c r="L16" s="43" t="s">
        <v>57</v>
      </c>
      <c r="M16" s="68" t="s">
        <v>57</v>
      </c>
      <c r="N16" s="67" t="s">
        <v>57</v>
      </c>
      <c r="O16" s="65" t="s">
        <v>57</v>
      </c>
      <c r="P16" s="65" t="s">
        <v>57</v>
      </c>
      <c r="Q16" s="68" t="s">
        <v>57</v>
      </c>
      <c r="R16" s="67" t="s">
        <v>57</v>
      </c>
      <c r="S16" s="65" t="s">
        <v>57</v>
      </c>
      <c r="T16" s="65" t="s">
        <v>57</v>
      </c>
      <c r="U16" s="68" t="s">
        <v>57</v>
      </c>
      <c r="V16" s="62"/>
      <c r="W16" s="26"/>
      <c r="X16" s="26" t="s">
        <v>57</v>
      </c>
      <c r="Y16" s="43" t="s">
        <v>57</v>
      </c>
      <c r="Z16" s="65" t="s">
        <v>57</v>
      </c>
      <c r="AA16" s="66" t="s">
        <v>57</v>
      </c>
      <c r="AB16" s="67" t="s">
        <v>57</v>
      </c>
      <c r="AC16" s="65" t="s">
        <v>57</v>
      </c>
      <c r="AD16" s="65" t="s">
        <v>57</v>
      </c>
      <c r="AE16" s="68" t="s">
        <v>57</v>
      </c>
      <c r="AF16" s="67" t="s">
        <v>57</v>
      </c>
      <c r="AG16" s="66" t="s">
        <v>57</v>
      </c>
      <c r="AH16" s="68" t="s">
        <v>57</v>
      </c>
      <c r="AI16" s="43" t="s">
        <v>57</v>
      </c>
      <c r="AJ16" s="65" t="s">
        <v>57</v>
      </c>
      <c r="AK16" s="66" t="s">
        <v>57</v>
      </c>
      <c r="AL16" s="67" t="s">
        <v>57</v>
      </c>
      <c r="AM16" s="65" t="s">
        <v>57</v>
      </c>
      <c r="AN16" s="68" t="s">
        <v>57</v>
      </c>
      <c r="AO16" s="26" t="s">
        <v>57</v>
      </c>
      <c r="AP16" s="85" t="s">
        <v>74</v>
      </c>
      <c r="AQ16" s="42"/>
    </row>
    <row r="17" spans="2:43" ht="33.75">
      <c r="B17" s="26">
        <v>1</v>
      </c>
      <c r="C17" s="43">
        <v>2</v>
      </c>
      <c r="D17" s="65">
        <v>926</v>
      </c>
      <c r="E17" s="56">
        <f t="shared" si="0"/>
        <v>209</v>
      </c>
      <c r="F17" s="65" t="s">
        <v>55</v>
      </c>
      <c r="G17" s="65" t="s">
        <v>56</v>
      </c>
      <c r="H17" s="65">
        <v>5</v>
      </c>
      <c r="I17" s="66" t="s">
        <v>57</v>
      </c>
      <c r="J17" s="67">
        <v>1</v>
      </c>
      <c r="K17" s="68">
        <v>0.24</v>
      </c>
      <c r="L17" s="43">
        <v>13.6</v>
      </c>
      <c r="M17" s="68">
        <v>9.8</v>
      </c>
      <c r="N17" s="67" t="s">
        <v>57</v>
      </c>
      <c r="O17" s="65" t="s">
        <v>57</v>
      </c>
      <c r="P17" s="65" t="s">
        <v>57</v>
      </c>
      <c r="Q17" s="68" t="s">
        <v>57</v>
      </c>
      <c r="R17" s="67" t="s">
        <v>59</v>
      </c>
      <c r="S17" s="65" t="s">
        <v>60</v>
      </c>
      <c r="T17" s="65" t="s">
        <v>57</v>
      </c>
      <c r="U17" s="68" t="s">
        <v>57</v>
      </c>
      <c r="V17" s="62"/>
      <c r="W17" s="26"/>
      <c r="X17" s="26" t="s">
        <v>57</v>
      </c>
      <c r="Y17" s="43" t="s">
        <v>57</v>
      </c>
      <c r="Z17" s="65" t="s">
        <v>57</v>
      </c>
      <c r="AA17" s="66" t="s">
        <v>57</v>
      </c>
      <c r="AB17" s="67" t="s">
        <v>57</v>
      </c>
      <c r="AC17" s="65" t="s">
        <v>57</v>
      </c>
      <c r="AD17" s="65" t="s">
        <v>57</v>
      </c>
      <c r="AE17" s="68" t="s">
        <v>57</v>
      </c>
      <c r="AF17" s="67" t="s">
        <v>57</v>
      </c>
      <c r="AG17" s="66" t="s">
        <v>57</v>
      </c>
      <c r="AH17" s="68" t="s">
        <v>57</v>
      </c>
      <c r="AI17" s="43" t="s">
        <v>57</v>
      </c>
      <c r="AJ17" s="65" t="s">
        <v>57</v>
      </c>
      <c r="AK17" s="66" t="s">
        <v>57</v>
      </c>
      <c r="AL17" s="67" t="s">
        <v>57</v>
      </c>
      <c r="AM17" s="65" t="s">
        <v>57</v>
      </c>
      <c r="AN17" s="68" t="s">
        <v>57</v>
      </c>
      <c r="AO17" s="26" t="s">
        <v>57</v>
      </c>
      <c r="AP17" s="85" t="s">
        <v>75</v>
      </c>
      <c r="AQ17" s="42"/>
    </row>
    <row r="18" spans="2:43" ht="11.25">
      <c r="B18" s="26">
        <v>2</v>
      </c>
      <c r="C18" s="43">
        <v>2</v>
      </c>
      <c r="D18" s="65">
        <v>931</v>
      </c>
      <c r="E18" s="56">
        <f t="shared" si="0"/>
        <v>214</v>
      </c>
      <c r="F18" s="65" t="s">
        <v>58</v>
      </c>
      <c r="G18" s="65" t="s">
        <v>56</v>
      </c>
      <c r="H18" s="65">
        <v>19</v>
      </c>
      <c r="I18" s="66" t="s">
        <v>57</v>
      </c>
      <c r="J18" s="67">
        <v>0.55</v>
      </c>
      <c r="K18" s="68">
        <v>0.28</v>
      </c>
      <c r="L18" s="43">
        <v>12.7</v>
      </c>
      <c r="M18" s="68">
        <v>9.4</v>
      </c>
      <c r="N18" s="67" t="s">
        <v>57</v>
      </c>
      <c r="O18" s="65" t="s">
        <v>57</v>
      </c>
      <c r="P18" s="65" t="s">
        <v>57</v>
      </c>
      <c r="Q18" s="68" t="s">
        <v>57</v>
      </c>
      <c r="R18" s="67" t="s">
        <v>58</v>
      </c>
      <c r="S18" s="65" t="s">
        <v>59</v>
      </c>
      <c r="T18" s="65" t="s">
        <v>57</v>
      </c>
      <c r="U18" s="68" t="s">
        <v>57</v>
      </c>
      <c r="V18" s="62"/>
      <c r="W18" s="26"/>
      <c r="X18" s="26" t="s">
        <v>57</v>
      </c>
      <c r="Y18" s="43" t="s">
        <v>57</v>
      </c>
      <c r="Z18" s="65" t="s">
        <v>57</v>
      </c>
      <c r="AA18" s="66" t="s">
        <v>57</v>
      </c>
      <c r="AB18" s="67" t="s">
        <v>57</v>
      </c>
      <c r="AC18" s="65" t="s">
        <v>57</v>
      </c>
      <c r="AD18" s="65" t="s">
        <v>57</v>
      </c>
      <c r="AE18" s="68" t="s">
        <v>57</v>
      </c>
      <c r="AF18" s="67" t="s">
        <v>57</v>
      </c>
      <c r="AG18" s="66" t="s">
        <v>57</v>
      </c>
      <c r="AH18" s="68" t="s">
        <v>57</v>
      </c>
      <c r="AI18" s="43" t="s">
        <v>57</v>
      </c>
      <c r="AJ18" s="65" t="s">
        <v>57</v>
      </c>
      <c r="AK18" s="66" t="s">
        <v>57</v>
      </c>
      <c r="AL18" s="67" t="s">
        <v>57</v>
      </c>
      <c r="AM18" s="65" t="s">
        <v>57</v>
      </c>
      <c r="AN18" s="68" t="s">
        <v>57</v>
      </c>
      <c r="AO18" s="26" t="s">
        <v>57</v>
      </c>
      <c r="AP18" s="85" t="s">
        <v>57</v>
      </c>
      <c r="AQ18" s="42"/>
    </row>
    <row r="19" spans="2:43" ht="11.25">
      <c r="B19" s="26">
        <v>3</v>
      </c>
      <c r="C19" s="43">
        <v>2</v>
      </c>
      <c r="D19" s="65">
        <v>950</v>
      </c>
      <c r="E19" s="56">
        <f t="shared" si="0"/>
        <v>233</v>
      </c>
      <c r="F19" s="65" t="s">
        <v>55</v>
      </c>
      <c r="G19" s="65" t="s">
        <v>56</v>
      </c>
      <c r="H19" s="65">
        <v>40</v>
      </c>
      <c r="I19" s="66" t="s">
        <v>57</v>
      </c>
      <c r="J19" s="67">
        <v>1.15</v>
      </c>
      <c r="K19" s="68">
        <v>0.2</v>
      </c>
      <c r="L19" s="43">
        <v>12.7</v>
      </c>
      <c r="M19" s="68">
        <v>11.32</v>
      </c>
      <c r="N19" s="67" t="s">
        <v>57</v>
      </c>
      <c r="O19" s="65" t="s">
        <v>57</v>
      </c>
      <c r="P19" s="65" t="s">
        <v>57</v>
      </c>
      <c r="Q19" s="68" t="s">
        <v>57</v>
      </c>
      <c r="R19" s="67" t="s">
        <v>59</v>
      </c>
      <c r="S19" s="65" t="s">
        <v>60</v>
      </c>
      <c r="T19" s="65" t="s">
        <v>57</v>
      </c>
      <c r="U19" s="68" t="s">
        <v>57</v>
      </c>
      <c r="V19" s="62"/>
      <c r="W19" s="26"/>
      <c r="X19" s="26" t="s">
        <v>57</v>
      </c>
      <c r="Y19" s="43" t="s">
        <v>57</v>
      </c>
      <c r="Z19" s="65" t="s">
        <v>57</v>
      </c>
      <c r="AA19" s="66" t="s">
        <v>57</v>
      </c>
      <c r="AB19" s="67" t="s">
        <v>57</v>
      </c>
      <c r="AC19" s="65" t="s">
        <v>57</v>
      </c>
      <c r="AD19" s="65" t="s">
        <v>57</v>
      </c>
      <c r="AE19" s="68" t="s">
        <v>57</v>
      </c>
      <c r="AF19" s="67" t="s">
        <v>57</v>
      </c>
      <c r="AG19" s="66" t="s">
        <v>57</v>
      </c>
      <c r="AH19" s="68" t="s">
        <v>57</v>
      </c>
      <c r="AI19" s="43" t="s">
        <v>57</v>
      </c>
      <c r="AJ19" s="65" t="s">
        <v>57</v>
      </c>
      <c r="AK19" s="66" t="s">
        <v>57</v>
      </c>
      <c r="AL19" s="67" t="s">
        <v>57</v>
      </c>
      <c r="AM19" s="65" t="s">
        <v>57</v>
      </c>
      <c r="AN19" s="68" t="s">
        <v>57</v>
      </c>
      <c r="AO19" s="26" t="s">
        <v>57</v>
      </c>
      <c r="AP19" s="85" t="s">
        <v>57</v>
      </c>
      <c r="AQ19" s="42"/>
    </row>
    <row r="20" spans="2:43" ht="11.25">
      <c r="B20" s="26">
        <v>4</v>
      </c>
      <c r="C20" s="43">
        <v>2</v>
      </c>
      <c r="D20" s="65">
        <v>990</v>
      </c>
      <c r="E20" s="56">
        <f t="shared" si="0"/>
        <v>273</v>
      </c>
      <c r="F20" s="65" t="s">
        <v>58</v>
      </c>
      <c r="G20" s="65" t="s">
        <v>56</v>
      </c>
      <c r="H20" s="65">
        <v>11</v>
      </c>
      <c r="I20" s="66" t="s">
        <v>57</v>
      </c>
      <c r="J20" s="67">
        <v>0.9</v>
      </c>
      <c r="K20" s="68">
        <v>0.23</v>
      </c>
      <c r="L20" s="43">
        <v>13.2</v>
      </c>
      <c r="M20" s="68">
        <v>12.19</v>
      </c>
      <c r="N20" s="67" t="s">
        <v>57</v>
      </c>
      <c r="O20" s="65" t="s">
        <v>57</v>
      </c>
      <c r="P20" s="65" t="s">
        <v>57</v>
      </c>
      <c r="Q20" s="68" t="s">
        <v>57</v>
      </c>
      <c r="R20" s="67" t="s">
        <v>58</v>
      </c>
      <c r="S20" s="65" t="s">
        <v>59</v>
      </c>
      <c r="T20" s="65" t="s">
        <v>57</v>
      </c>
      <c r="U20" s="68" t="s">
        <v>57</v>
      </c>
      <c r="V20" s="62"/>
      <c r="W20" s="26"/>
      <c r="X20" s="26" t="s">
        <v>57</v>
      </c>
      <c r="Y20" s="43" t="s">
        <v>57</v>
      </c>
      <c r="Z20" s="65" t="s">
        <v>57</v>
      </c>
      <c r="AA20" s="66" t="s">
        <v>57</v>
      </c>
      <c r="AB20" s="67" t="s">
        <v>57</v>
      </c>
      <c r="AC20" s="65" t="s">
        <v>57</v>
      </c>
      <c r="AD20" s="65" t="s">
        <v>57</v>
      </c>
      <c r="AE20" s="68" t="s">
        <v>57</v>
      </c>
      <c r="AF20" s="67" t="s">
        <v>57</v>
      </c>
      <c r="AG20" s="66" t="s">
        <v>57</v>
      </c>
      <c r="AH20" s="68" t="s">
        <v>57</v>
      </c>
      <c r="AI20" s="43" t="s">
        <v>57</v>
      </c>
      <c r="AJ20" s="65" t="s">
        <v>57</v>
      </c>
      <c r="AK20" s="66" t="s">
        <v>57</v>
      </c>
      <c r="AL20" s="67" t="s">
        <v>57</v>
      </c>
      <c r="AM20" s="65" t="s">
        <v>57</v>
      </c>
      <c r="AN20" s="68" t="s">
        <v>57</v>
      </c>
      <c r="AO20" s="26" t="s">
        <v>57</v>
      </c>
      <c r="AP20" s="85" t="s">
        <v>57</v>
      </c>
      <c r="AQ20" s="42"/>
    </row>
    <row r="21" spans="2:43" ht="11.25">
      <c r="B21" s="26">
        <v>5</v>
      </c>
      <c r="C21" s="43">
        <v>2</v>
      </c>
      <c r="D21" s="65">
        <v>1001</v>
      </c>
      <c r="E21" s="56">
        <f t="shared" si="0"/>
        <v>284</v>
      </c>
      <c r="F21" s="65" t="s">
        <v>55</v>
      </c>
      <c r="G21" s="65" t="s">
        <v>56</v>
      </c>
      <c r="H21" s="65">
        <v>53</v>
      </c>
      <c r="I21" s="66">
        <v>1.5</v>
      </c>
      <c r="J21" s="67">
        <v>0.65</v>
      </c>
      <c r="K21" s="68">
        <v>0.21</v>
      </c>
      <c r="L21" s="43">
        <v>13.5</v>
      </c>
      <c r="M21" s="68">
        <v>10.6</v>
      </c>
      <c r="N21" s="67" t="s">
        <v>57</v>
      </c>
      <c r="O21" s="65" t="s">
        <v>57</v>
      </c>
      <c r="P21" s="65" t="s">
        <v>57</v>
      </c>
      <c r="Q21" s="68" t="s">
        <v>57</v>
      </c>
      <c r="R21" s="67" t="s">
        <v>59</v>
      </c>
      <c r="S21" s="65" t="s">
        <v>58</v>
      </c>
      <c r="T21" s="65" t="s">
        <v>64</v>
      </c>
      <c r="U21" s="68" t="s">
        <v>62</v>
      </c>
      <c r="V21" s="62"/>
      <c r="W21" s="26"/>
      <c r="X21" s="26">
        <v>3</v>
      </c>
      <c r="Y21" s="43">
        <v>1</v>
      </c>
      <c r="Z21" s="65">
        <v>0</v>
      </c>
      <c r="AA21" s="66">
        <v>0</v>
      </c>
      <c r="AB21" s="67" t="s">
        <v>60</v>
      </c>
      <c r="AC21" s="65">
        <v>45</v>
      </c>
      <c r="AD21" s="65" t="s">
        <v>57</v>
      </c>
      <c r="AE21" s="68" t="s">
        <v>57</v>
      </c>
      <c r="AF21" s="67" t="s">
        <v>57</v>
      </c>
      <c r="AG21" s="66" t="s">
        <v>57</v>
      </c>
      <c r="AH21" s="68" t="s">
        <v>57</v>
      </c>
      <c r="AI21" s="43" t="s">
        <v>76</v>
      </c>
      <c r="AJ21" s="65" t="s">
        <v>77</v>
      </c>
      <c r="AK21" s="66" t="s">
        <v>57</v>
      </c>
      <c r="AL21" s="67" t="s">
        <v>69</v>
      </c>
      <c r="AM21" s="65" t="s">
        <v>93</v>
      </c>
      <c r="AN21" s="68" t="s">
        <v>56</v>
      </c>
      <c r="AO21" s="26" t="s">
        <v>57</v>
      </c>
      <c r="AP21" s="85" t="s">
        <v>57</v>
      </c>
      <c r="AQ21" s="42"/>
    </row>
    <row r="22" spans="2:43" s="32" customFormat="1" ht="11.25">
      <c r="B22" s="71">
        <v>6</v>
      </c>
      <c r="C22" s="73">
        <v>2</v>
      </c>
      <c r="D22" s="65">
        <v>1054</v>
      </c>
      <c r="E22" s="56">
        <f t="shared" si="0"/>
        <v>337</v>
      </c>
      <c r="F22" s="74" t="s">
        <v>58</v>
      </c>
      <c r="G22" s="74" t="s">
        <v>56</v>
      </c>
      <c r="H22" s="74">
        <v>18</v>
      </c>
      <c r="I22" s="75" t="s">
        <v>57</v>
      </c>
      <c r="J22" s="69">
        <v>0.6</v>
      </c>
      <c r="K22" s="15">
        <v>0.3</v>
      </c>
      <c r="L22" s="69">
        <v>14.8</v>
      </c>
      <c r="M22" s="15">
        <v>11.31</v>
      </c>
      <c r="N22" s="16" t="s">
        <v>57</v>
      </c>
      <c r="O22" s="36" t="s">
        <v>57</v>
      </c>
      <c r="P22" s="36" t="s">
        <v>57</v>
      </c>
      <c r="Q22" s="15" t="s">
        <v>57</v>
      </c>
      <c r="R22" s="16" t="s">
        <v>58</v>
      </c>
      <c r="S22" s="36" t="s">
        <v>59</v>
      </c>
      <c r="T22" s="36" t="s">
        <v>61</v>
      </c>
      <c r="U22" s="15" t="s">
        <v>62</v>
      </c>
      <c r="V22" s="50"/>
      <c r="W22" s="44"/>
      <c r="X22" s="44">
        <v>5</v>
      </c>
      <c r="Y22" s="69">
        <v>1</v>
      </c>
      <c r="Z22" s="36">
        <v>0</v>
      </c>
      <c r="AA22" s="70">
        <v>0</v>
      </c>
      <c r="AB22" s="16" t="s">
        <v>78</v>
      </c>
      <c r="AC22" s="36">
        <v>2</v>
      </c>
      <c r="AD22" s="36" t="s">
        <v>60</v>
      </c>
      <c r="AE22" s="15">
        <v>1</v>
      </c>
      <c r="AF22" s="16" t="s">
        <v>57</v>
      </c>
      <c r="AG22" s="70" t="s">
        <v>57</v>
      </c>
      <c r="AH22" s="15" t="s">
        <v>57</v>
      </c>
      <c r="AI22" s="69" t="s">
        <v>76</v>
      </c>
      <c r="AJ22" s="36" t="s">
        <v>57</v>
      </c>
      <c r="AK22" s="70" t="s">
        <v>57</v>
      </c>
      <c r="AL22" s="16" t="s">
        <v>69</v>
      </c>
      <c r="AM22" s="36" t="s">
        <v>93</v>
      </c>
      <c r="AN22" s="15" t="s">
        <v>56</v>
      </c>
      <c r="AO22" s="26" t="s">
        <v>57</v>
      </c>
      <c r="AP22" s="86" t="s">
        <v>79</v>
      </c>
      <c r="AQ22" s="49"/>
    </row>
    <row r="23" spans="2:43" s="32" customFormat="1" ht="33.75">
      <c r="B23" s="72">
        <v>7</v>
      </c>
      <c r="C23" s="76">
        <v>2</v>
      </c>
      <c r="D23" s="74">
        <v>1072</v>
      </c>
      <c r="E23" s="56">
        <f t="shared" si="0"/>
        <v>355</v>
      </c>
      <c r="F23" s="77" t="s">
        <v>55</v>
      </c>
      <c r="G23" s="77" t="s">
        <v>56</v>
      </c>
      <c r="H23" s="77">
        <v>314</v>
      </c>
      <c r="I23" s="78" t="s">
        <v>57</v>
      </c>
      <c r="J23" s="76">
        <v>0.65</v>
      </c>
      <c r="K23" s="78">
        <v>0.31</v>
      </c>
      <c r="L23" s="76">
        <v>11.64</v>
      </c>
      <c r="M23" s="78">
        <v>9.71</v>
      </c>
      <c r="N23" s="76" t="s">
        <v>57</v>
      </c>
      <c r="O23" s="77" t="s">
        <v>57</v>
      </c>
      <c r="P23" s="77" t="s">
        <v>57</v>
      </c>
      <c r="Q23" s="78" t="s">
        <v>57</v>
      </c>
      <c r="R23" s="76" t="s">
        <v>59</v>
      </c>
      <c r="S23" s="77" t="s">
        <v>60</v>
      </c>
      <c r="T23" s="77" t="s">
        <v>61</v>
      </c>
      <c r="U23" s="78" t="s">
        <v>62</v>
      </c>
      <c r="V23" s="50"/>
      <c r="W23" s="50"/>
      <c r="X23" s="72" t="s">
        <v>57</v>
      </c>
      <c r="Y23" s="76" t="s">
        <v>57</v>
      </c>
      <c r="Z23" s="77" t="s">
        <v>57</v>
      </c>
      <c r="AA23" s="78" t="s">
        <v>57</v>
      </c>
      <c r="AB23" s="76" t="s">
        <v>57</v>
      </c>
      <c r="AC23" s="77" t="s">
        <v>57</v>
      </c>
      <c r="AD23" s="77" t="s">
        <v>57</v>
      </c>
      <c r="AE23" s="78" t="s">
        <v>57</v>
      </c>
      <c r="AF23" s="76" t="s">
        <v>57</v>
      </c>
      <c r="AG23" s="77" t="s">
        <v>57</v>
      </c>
      <c r="AH23" s="78" t="s">
        <v>57</v>
      </c>
      <c r="AI23" s="76" t="s">
        <v>80</v>
      </c>
      <c r="AJ23" s="77" t="s">
        <v>57</v>
      </c>
      <c r="AK23" s="78" t="s">
        <v>57</v>
      </c>
      <c r="AL23" s="76" t="s">
        <v>57</v>
      </c>
      <c r="AM23" s="77" t="s">
        <v>57</v>
      </c>
      <c r="AN23" s="78" t="s">
        <v>57</v>
      </c>
      <c r="AO23" s="71" t="s">
        <v>57</v>
      </c>
      <c r="AP23" s="87" t="s">
        <v>81</v>
      </c>
      <c r="AQ23" s="79"/>
    </row>
    <row r="24" spans="2:43" s="32" customFormat="1" ht="11.25" customHeight="1">
      <c r="B24" s="72">
        <v>8</v>
      </c>
      <c r="C24" s="76">
        <v>2</v>
      </c>
      <c r="D24" s="77">
        <v>1386</v>
      </c>
      <c r="E24" s="56">
        <f t="shared" si="0"/>
        <v>669</v>
      </c>
      <c r="F24" s="77" t="s">
        <v>58</v>
      </c>
      <c r="G24" s="77" t="s">
        <v>56</v>
      </c>
      <c r="H24" s="77">
        <v>16</v>
      </c>
      <c r="I24" s="78" t="s">
        <v>57</v>
      </c>
      <c r="J24" s="76">
        <v>0.6</v>
      </c>
      <c r="K24" s="78">
        <v>0.28</v>
      </c>
      <c r="L24" s="76">
        <v>12.1</v>
      </c>
      <c r="M24" s="78">
        <v>9.2</v>
      </c>
      <c r="N24" s="76" t="s">
        <v>57</v>
      </c>
      <c r="O24" s="77" t="s">
        <v>57</v>
      </c>
      <c r="P24" s="77" t="s">
        <v>57</v>
      </c>
      <c r="Q24" s="78" t="s">
        <v>57</v>
      </c>
      <c r="R24" s="76" t="s">
        <v>58</v>
      </c>
      <c r="S24" s="77" t="s">
        <v>59</v>
      </c>
      <c r="T24" s="77" t="s">
        <v>57</v>
      </c>
      <c r="U24" s="78" t="s">
        <v>57</v>
      </c>
      <c r="V24" s="50"/>
      <c r="W24" s="50"/>
      <c r="X24" s="72" t="s">
        <v>57</v>
      </c>
      <c r="Y24" s="76" t="s">
        <v>57</v>
      </c>
      <c r="Z24" s="77" t="s">
        <v>57</v>
      </c>
      <c r="AA24" s="78" t="s">
        <v>57</v>
      </c>
      <c r="AB24" s="76" t="s">
        <v>57</v>
      </c>
      <c r="AC24" s="77" t="s">
        <v>57</v>
      </c>
      <c r="AD24" s="77" t="s">
        <v>57</v>
      </c>
      <c r="AE24" s="78" t="s">
        <v>57</v>
      </c>
      <c r="AF24" s="76" t="s">
        <v>57</v>
      </c>
      <c r="AG24" s="77" t="s">
        <v>57</v>
      </c>
      <c r="AH24" s="78" t="s">
        <v>57</v>
      </c>
      <c r="AI24" s="76" t="s">
        <v>57</v>
      </c>
      <c r="AJ24" s="77" t="s">
        <v>57</v>
      </c>
      <c r="AK24" s="78" t="s">
        <v>57</v>
      </c>
      <c r="AL24" s="76" t="s">
        <v>57</v>
      </c>
      <c r="AM24" s="77" t="s">
        <v>57</v>
      </c>
      <c r="AN24" s="78" t="s">
        <v>57</v>
      </c>
      <c r="AO24" s="72" t="s">
        <v>57</v>
      </c>
      <c r="AP24" s="87" t="s">
        <v>57</v>
      </c>
      <c r="AQ24" s="79"/>
    </row>
    <row r="25" spans="2:43" ht="11.25">
      <c r="B25" s="72">
        <v>9</v>
      </c>
      <c r="C25" s="76">
        <v>2</v>
      </c>
      <c r="D25" s="77">
        <v>1402</v>
      </c>
      <c r="E25" s="56">
        <f t="shared" si="0"/>
        <v>685</v>
      </c>
      <c r="F25" s="77" t="s">
        <v>55</v>
      </c>
      <c r="G25" s="77" t="s">
        <v>56</v>
      </c>
      <c r="H25" s="77">
        <v>37</v>
      </c>
      <c r="I25" s="78" t="s">
        <v>57</v>
      </c>
      <c r="J25" s="76">
        <v>0.6</v>
      </c>
      <c r="K25" s="78">
        <v>0.3</v>
      </c>
      <c r="L25" s="76">
        <v>12.45</v>
      </c>
      <c r="M25" s="78">
        <v>9.58</v>
      </c>
      <c r="N25" s="76" t="s">
        <v>57</v>
      </c>
      <c r="O25" s="77" t="s">
        <v>57</v>
      </c>
      <c r="P25" s="77" t="s">
        <v>57</v>
      </c>
      <c r="Q25" s="78" t="s">
        <v>57</v>
      </c>
      <c r="R25" s="76" t="s">
        <v>58</v>
      </c>
      <c r="S25" s="77" t="s">
        <v>59</v>
      </c>
      <c r="T25" s="77" t="s">
        <v>57</v>
      </c>
      <c r="U25" s="78" t="s">
        <v>57</v>
      </c>
      <c r="V25" s="62"/>
      <c r="W25" s="62"/>
      <c r="X25" s="72" t="s">
        <v>57</v>
      </c>
      <c r="Y25" s="76" t="s">
        <v>57</v>
      </c>
      <c r="Z25" s="77" t="s">
        <v>57</v>
      </c>
      <c r="AA25" s="78" t="s">
        <v>57</v>
      </c>
      <c r="AB25" s="76" t="s">
        <v>57</v>
      </c>
      <c r="AC25" s="77" t="s">
        <v>57</v>
      </c>
      <c r="AD25" s="77" t="s">
        <v>57</v>
      </c>
      <c r="AE25" s="78" t="s">
        <v>57</v>
      </c>
      <c r="AF25" s="76" t="s">
        <v>57</v>
      </c>
      <c r="AG25" s="77" t="s">
        <v>57</v>
      </c>
      <c r="AH25" s="78" t="s">
        <v>57</v>
      </c>
      <c r="AI25" s="76" t="s">
        <v>57</v>
      </c>
      <c r="AJ25" s="77" t="s">
        <v>57</v>
      </c>
      <c r="AK25" s="78" t="s">
        <v>57</v>
      </c>
      <c r="AL25" s="76" t="s">
        <v>57</v>
      </c>
      <c r="AM25" s="77" t="s">
        <v>57</v>
      </c>
      <c r="AN25" s="78" t="s">
        <v>57</v>
      </c>
      <c r="AO25" s="72" t="s">
        <v>57</v>
      </c>
      <c r="AP25" s="87" t="s">
        <v>57</v>
      </c>
      <c r="AQ25" s="79"/>
    </row>
    <row r="26" spans="2:43" ht="11.25">
      <c r="B26" s="72">
        <v>10</v>
      </c>
      <c r="C26" s="76">
        <v>2</v>
      </c>
      <c r="D26" s="77">
        <v>1439</v>
      </c>
      <c r="E26" s="56">
        <f t="shared" si="0"/>
        <v>722</v>
      </c>
      <c r="F26" s="77" t="s">
        <v>58</v>
      </c>
      <c r="G26" s="77" t="s">
        <v>56</v>
      </c>
      <c r="H26" s="77">
        <v>42</v>
      </c>
      <c r="I26" s="78" t="s">
        <v>57</v>
      </c>
      <c r="J26" s="76">
        <v>0.45</v>
      </c>
      <c r="K26" s="78">
        <v>0.3</v>
      </c>
      <c r="L26" s="76">
        <v>13.6</v>
      </c>
      <c r="M26" s="78">
        <v>9.85</v>
      </c>
      <c r="N26" s="76" t="s">
        <v>57</v>
      </c>
      <c r="O26" s="77" t="s">
        <v>57</v>
      </c>
      <c r="P26" s="77" t="s">
        <v>57</v>
      </c>
      <c r="Q26" s="78" t="s">
        <v>57</v>
      </c>
      <c r="R26" s="76" t="s">
        <v>57</v>
      </c>
      <c r="S26" s="77" t="s">
        <v>57</v>
      </c>
      <c r="T26" s="77" t="s">
        <v>57</v>
      </c>
      <c r="U26" s="78" t="s">
        <v>57</v>
      </c>
      <c r="V26" s="62"/>
      <c r="W26" s="62"/>
      <c r="X26" s="72" t="s">
        <v>57</v>
      </c>
      <c r="Y26" s="76" t="s">
        <v>57</v>
      </c>
      <c r="Z26" s="77" t="s">
        <v>57</v>
      </c>
      <c r="AA26" s="78" t="s">
        <v>57</v>
      </c>
      <c r="AB26" s="76" t="s">
        <v>57</v>
      </c>
      <c r="AC26" s="77" t="s">
        <v>57</v>
      </c>
      <c r="AD26" s="77" t="s">
        <v>57</v>
      </c>
      <c r="AE26" s="78" t="s">
        <v>57</v>
      </c>
      <c r="AF26" s="76" t="s">
        <v>57</v>
      </c>
      <c r="AG26" s="77" t="s">
        <v>57</v>
      </c>
      <c r="AH26" s="78" t="s">
        <v>57</v>
      </c>
      <c r="AI26" s="76" t="s">
        <v>57</v>
      </c>
      <c r="AJ26" s="77" t="s">
        <v>57</v>
      </c>
      <c r="AK26" s="78" t="s">
        <v>57</v>
      </c>
      <c r="AL26" s="76" t="s">
        <v>57</v>
      </c>
      <c r="AM26" s="77" t="s">
        <v>57</v>
      </c>
      <c r="AN26" s="78" t="s">
        <v>57</v>
      </c>
      <c r="AO26" s="72" t="s">
        <v>57</v>
      </c>
      <c r="AP26" s="87" t="s">
        <v>57</v>
      </c>
      <c r="AQ26" s="79"/>
    </row>
    <row r="27" spans="2:43" ht="11.25">
      <c r="B27" s="72">
        <v>11</v>
      </c>
      <c r="C27" s="76">
        <v>2</v>
      </c>
      <c r="D27" s="77">
        <v>1481</v>
      </c>
      <c r="E27" s="56">
        <f t="shared" si="0"/>
        <v>764</v>
      </c>
      <c r="F27" s="77" t="s">
        <v>55</v>
      </c>
      <c r="G27" s="77" t="s">
        <v>56</v>
      </c>
      <c r="H27" s="77">
        <v>31</v>
      </c>
      <c r="I27" s="78" t="s">
        <v>57</v>
      </c>
      <c r="J27" s="76">
        <v>0.5</v>
      </c>
      <c r="K27" s="78">
        <v>0.21</v>
      </c>
      <c r="L27" s="76">
        <v>14.16</v>
      </c>
      <c r="M27" s="78">
        <v>7.86</v>
      </c>
      <c r="N27" s="76" t="s">
        <v>57</v>
      </c>
      <c r="O27" s="77" t="s">
        <v>57</v>
      </c>
      <c r="P27" s="77" t="s">
        <v>57</v>
      </c>
      <c r="Q27" s="78" t="s">
        <v>57</v>
      </c>
      <c r="R27" s="76" t="s">
        <v>59</v>
      </c>
      <c r="S27" s="77" t="s">
        <v>58</v>
      </c>
      <c r="T27" s="77" t="s">
        <v>57</v>
      </c>
      <c r="U27" s="78" t="s">
        <v>65</v>
      </c>
      <c r="V27" s="62"/>
      <c r="W27" s="62"/>
      <c r="X27" s="72">
        <v>4</v>
      </c>
      <c r="Y27" s="76">
        <v>2</v>
      </c>
      <c r="Z27" s="77">
        <v>0</v>
      </c>
      <c r="AA27" s="78">
        <v>0</v>
      </c>
      <c r="AB27" s="76" t="s">
        <v>60</v>
      </c>
      <c r="AC27" s="77">
        <v>45</v>
      </c>
      <c r="AD27" s="77" t="s">
        <v>78</v>
      </c>
      <c r="AE27" s="78">
        <v>5</v>
      </c>
      <c r="AF27" s="76" t="s">
        <v>57</v>
      </c>
      <c r="AG27" s="77" t="s">
        <v>57</v>
      </c>
      <c r="AH27" s="78" t="s">
        <v>57</v>
      </c>
      <c r="AI27" s="76" t="s">
        <v>76</v>
      </c>
      <c r="AJ27" s="77" t="s">
        <v>57</v>
      </c>
      <c r="AK27" s="78" t="s">
        <v>57</v>
      </c>
      <c r="AL27" s="76" t="s">
        <v>69</v>
      </c>
      <c r="AM27" s="77" t="s">
        <v>93</v>
      </c>
      <c r="AN27" s="78" t="s">
        <v>56</v>
      </c>
      <c r="AO27" s="72" t="s">
        <v>57</v>
      </c>
      <c r="AP27" s="87" t="s">
        <v>57</v>
      </c>
      <c r="AQ27" s="79"/>
    </row>
    <row r="28" spans="2:43" ht="11.25">
      <c r="B28" s="72">
        <v>12</v>
      </c>
      <c r="C28" s="76">
        <v>2</v>
      </c>
      <c r="D28" s="77">
        <v>1512</v>
      </c>
      <c r="E28" s="56">
        <f t="shared" si="0"/>
        <v>795</v>
      </c>
      <c r="F28" s="77" t="s">
        <v>66</v>
      </c>
      <c r="G28" s="77" t="s">
        <v>56</v>
      </c>
      <c r="H28" s="77">
        <v>22</v>
      </c>
      <c r="I28" s="78" t="s">
        <v>57</v>
      </c>
      <c r="J28" s="76">
        <v>0.51</v>
      </c>
      <c r="K28" s="78">
        <v>0.46</v>
      </c>
      <c r="L28" s="76">
        <v>13.38</v>
      </c>
      <c r="M28" s="78">
        <v>9.25</v>
      </c>
      <c r="N28" s="76">
        <v>1.05</v>
      </c>
      <c r="O28" s="77">
        <v>0.22</v>
      </c>
      <c r="P28" s="77">
        <v>0.83</v>
      </c>
      <c r="Q28" s="78" t="s">
        <v>67</v>
      </c>
      <c r="R28" s="76" t="s">
        <v>59</v>
      </c>
      <c r="S28" s="77" t="s">
        <v>60</v>
      </c>
      <c r="T28" s="77" t="s">
        <v>57</v>
      </c>
      <c r="U28" s="78" t="s">
        <v>65</v>
      </c>
      <c r="V28" s="62"/>
      <c r="W28" s="62"/>
      <c r="X28" s="72">
        <v>0</v>
      </c>
      <c r="Y28" s="76">
        <v>0</v>
      </c>
      <c r="Z28" s="77">
        <v>0</v>
      </c>
      <c r="AA28" s="78">
        <v>0</v>
      </c>
      <c r="AB28" s="76" t="s">
        <v>60</v>
      </c>
      <c r="AC28" s="77">
        <v>2</v>
      </c>
      <c r="AD28" s="77"/>
      <c r="AE28" s="78"/>
      <c r="AF28" s="76" t="s">
        <v>57</v>
      </c>
      <c r="AG28" s="77" t="s">
        <v>57</v>
      </c>
      <c r="AH28" s="78" t="s">
        <v>57</v>
      </c>
      <c r="AI28" s="76" t="s">
        <v>57</v>
      </c>
      <c r="AJ28" s="77" t="s">
        <v>57</v>
      </c>
      <c r="AK28" s="78" t="s">
        <v>57</v>
      </c>
      <c r="AL28" s="76" t="s">
        <v>69</v>
      </c>
      <c r="AM28" s="77" t="s">
        <v>93</v>
      </c>
      <c r="AN28" s="78" t="s">
        <v>56</v>
      </c>
      <c r="AO28" s="72" t="s">
        <v>57</v>
      </c>
      <c r="AP28" s="87" t="s">
        <v>57</v>
      </c>
      <c r="AQ28" s="79"/>
    </row>
    <row r="29" spans="2:43" ht="11.25">
      <c r="B29" s="72">
        <v>13</v>
      </c>
      <c r="C29" s="76">
        <v>2</v>
      </c>
      <c r="D29" s="77">
        <v>1534</v>
      </c>
      <c r="E29" s="56">
        <f t="shared" si="0"/>
        <v>817</v>
      </c>
      <c r="F29" s="77" t="s">
        <v>58</v>
      </c>
      <c r="G29" s="77" t="s">
        <v>56</v>
      </c>
      <c r="H29" s="77">
        <v>18</v>
      </c>
      <c r="I29" s="78" t="s">
        <v>57</v>
      </c>
      <c r="J29" s="76">
        <v>0.57</v>
      </c>
      <c r="K29" s="78">
        <v>0.42</v>
      </c>
      <c r="L29" s="76">
        <v>10.32</v>
      </c>
      <c r="M29" s="78">
        <v>7.96</v>
      </c>
      <c r="N29" s="76" t="s">
        <v>57</v>
      </c>
      <c r="O29" s="77" t="s">
        <v>57</v>
      </c>
      <c r="P29" s="77" t="s">
        <v>57</v>
      </c>
      <c r="Q29" s="78" t="s">
        <v>57</v>
      </c>
      <c r="R29" s="76" t="s">
        <v>60</v>
      </c>
      <c r="S29" s="77" t="s">
        <v>59</v>
      </c>
      <c r="T29" s="77" t="s">
        <v>57</v>
      </c>
      <c r="U29" s="78" t="s">
        <v>65</v>
      </c>
      <c r="V29" s="62"/>
      <c r="W29" s="62"/>
      <c r="X29" s="72">
        <v>0</v>
      </c>
      <c r="Y29" s="76">
        <v>0</v>
      </c>
      <c r="Z29" s="77">
        <v>0</v>
      </c>
      <c r="AA29" s="78">
        <v>0</v>
      </c>
      <c r="AB29" s="76" t="s">
        <v>60</v>
      </c>
      <c r="AC29" s="77">
        <v>25</v>
      </c>
      <c r="AD29" s="77" t="s">
        <v>59</v>
      </c>
      <c r="AE29" s="78">
        <v>5</v>
      </c>
      <c r="AF29" s="76" t="s">
        <v>57</v>
      </c>
      <c r="AG29" s="77" t="s">
        <v>57</v>
      </c>
      <c r="AH29" s="78" t="s">
        <v>57</v>
      </c>
      <c r="AI29" s="76" t="s">
        <v>57</v>
      </c>
      <c r="AJ29" s="77" t="s">
        <v>57</v>
      </c>
      <c r="AK29" s="78" t="s">
        <v>57</v>
      </c>
      <c r="AL29" s="76" t="s">
        <v>69</v>
      </c>
      <c r="AM29" s="77" t="s">
        <v>93</v>
      </c>
      <c r="AN29" s="78" t="s">
        <v>56</v>
      </c>
      <c r="AO29" s="72" t="s">
        <v>57</v>
      </c>
      <c r="AP29" s="87" t="s">
        <v>83</v>
      </c>
      <c r="AQ29" s="79"/>
    </row>
    <row r="30" spans="2:43" ht="11.25">
      <c r="B30" s="72"/>
      <c r="C30" s="76"/>
      <c r="D30" s="77">
        <v>1552</v>
      </c>
      <c r="E30" s="56">
        <f t="shared" si="0"/>
        <v>835</v>
      </c>
      <c r="F30" s="77"/>
      <c r="G30" s="77"/>
      <c r="H30" s="77"/>
      <c r="I30" s="78"/>
      <c r="J30" s="76"/>
      <c r="K30" s="78"/>
      <c r="L30" s="76"/>
      <c r="M30" s="78"/>
      <c r="N30" s="76"/>
      <c r="O30" s="77"/>
      <c r="P30" s="77"/>
      <c r="Q30" s="78"/>
      <c r="R30" s="76"/>
      <c r="S30" s="77"/>
      <c r="T30" s="77"/>
      <c r="U30" s="78"/>
      <c r="V30" s="62"/>
      <c r="W30" s="62"/>
      <c r="X30" s="72"/>
      <c r="Y30" s="76"/>
      <c r="Z30" s="77"/>
      <c r="AA30" s="78"/>
      <c r="AB30" s="76"/>
      <c r="AC30" s="77"/>
      <c r="AD30" s="77"/>
      <c r="AE30" s="78"/>
      <c r="AF30" s="76"/>
      <c r="AG30" s="77"/>
      <c r="AH30" s="78"/>
      <c r="AI30" s="76"/>
      <c r="AJ30" s="77"/>
      <c r="AK30" s="78"/>
      <c r="AL30" s="76"/>
      <c r="AM30" s="77"/>
      <c r="AN30" s="78"/>
      <c r="AO30" s="72"/>
      <c r="AP30" s="87" t="s">
        <v>82</v>
      </c>
      <c r="AQ30" s="79"/>
    </row>
  </sheetData>
  <printOptions/>
  <pageMargins left="0.7480314960629921" right="0.11811023622047245" top="0.984251968503937" bottom="0.984251968503937" header="0.472440944881889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David R. Green</cp:lastModifiedBy>
  <cp:lastPrinted>1998-01-30T18:07:03Z</cp:lastPrinted>
  <dcterms:created xsi:type="dcterms:W3CDTF">1997-11-07T22:15:06Z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